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1" sheetId="3" r:id="rId1"/>
  </sheets>
  <definedNames>
    <definedName name="_xlnm.Print_Titles" localSheetId="0">'1'!$1:$2</definedName>
    <definedName name="_xlnm.Print_Area" localSheetId="0">'1'!$A$1:$H$148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<sst xmlns="http://schemas.openxmlformats.org/spreadsheetml/2006/main" count="449" uniqueCount="218">
  <si>
    <t>需求任务书-2026年度购买道路公众责任险道路明细表</t>
  </si>
  <si>
    <t>序号</t>
  </si>
  <si>
    <t>道路名称</t>
  </si>
  <si>
    <t>起点</t>
  </si>
  <si>
    <t>止点</t>
  </si>
  <si>
    <t>长度（m)</t>
  </si>
  <si>
    <t>宽度（m)</t>
  </si>
  <si>
    <t>面积（㎡）</t>
  </si>
  <si>
    <t>备注</t>
  </si>
  <si>
    <t>林海一路①</t>
  </si>
  <si>
    <t>林海二路（西）</t>
  </si>
  <si>
    <t>大转盘处</t>
  </si>
  <si>
    <t>林海二路（东）</t>
  </si>
  <si>
    <t>林海二路①</t>
  </si>
  <si>
    <t>阳光城路</t>
  </si>
  <si>
    <t>林海一路西交叉口处</t>
  </si>
  <si>
    <t>林海一路交叉口处</t>
  </si>
  <si>
    <t>大转盘</t>
  </si>
  <si>
    <t>林海一路东交叉口处</t>
  </si>
  <si>
    <t>林海二路东末端</t>
  </si>
  <si>
    <t>林海三路</t>
  </si>
  <si>
    <t>桂林洋大道</t>
  </si>
  <si>
    <t>林海一横路</t>
  </si>
  <si>
    <t>林海一路</t>
  </si>
  <si>
    <t>林海二横路</t>
  </si>
  <si>
    <t>林海三横路</t>
  </si>
  <si>
    <t>林海四横路</t>
  </si>
  <si>
    <t>掁海三路</t>
  </si>
  <si>
    <t>林海五横路</t>
  </si>
  <si>
    <t>环洋路</t>
  </si>
  <si>
    <t>林海六横路</t>
  </si>
  <si>
    <t>掁家养殖场</t>
  </si>
  <si>
    <t>掁海东路</t>
  </si>
  <si>
    <t>掁海七横路</t>
  </si>
  <si>
    <t>林海二路</t>
  </si>
  <si>
    <t>掁海西路</t>
  </si>
  <si>
    <t>掁海一横路</t>
  </si>
  <si>
    <t>掁海二横路</t>
  </si>
  <si>
    <t>掁海三横路</t>
  </si>
  <si>
    <t>掁海四横路</t>
  </si>
  <si>
    <t>掁家坡</t>
  </si>
  <si>
    <t>掁海五横路</t>
  </si>
  <si>
    <t>掁家田地</t>
  </si>
  <si>
    <t>掁海六横路</t>
  </si>
  <si>
    <t>海南物润养殖公司路</t>
  </si>
  <si>
    <t>高山村养殖场路①</t>
  </si>
  <si>
    <t>林海二路、林海三路</t>
  </si>
  <si>
    <t>Y型路</t>
  </si>
  <si>
    <t>山海度假村路</t>
  </si>
  <si>
    <t>怡边房地产公司路</t>
  </si>
  <si>
    <t>旺洋路</t>
  </si>
  <si>
    <t>旺洋一横路</t>
  </si>
  <si>
    <t>旺洋四横路</t>
  </si>
  <si>
    <t>掁海路</t>
  </si>
  <si>
    <t>昌后村</t>
  </si>
  <si>
    <t>旺洋二横路</t>
  </si>
  <si>
    <t>掁洋路</t>
  </si>
  <si>
    <t>中心幼儿园</t>
  </si>
  <si>
    <t>旺洋三横路</t>
  </si>
  <si>
    <t>昌洋路</t>
  </si>
  <si>
    <t>东边单侧人行道</t>
  </si>
  <si>
    <t>青松路</t>
  </si>
  <si>
    <t>经济技术学校实训中心</t>
  </si>
  <si>
    <t>双塘路</t>
  </si>
  <si>
    <t>海南机电学校</t>
  </si>
  <si>
    <t>亭坡路</t>
  </si>
  <si>
    <t>桂高新路延长段</t>
  </si>
  <si>
    <t>下云路（南）</t>
  </si>
  <si>
    <t>桂高路</t>
  </si>
  <si>
    <t>桂林洋大道（高架桥段）</t>
  </si>
  <si>
    <t>灵桂路红绿灯路口</t>
  </si>
  <si>
    <t>下云路口</t>
  </si>
  <si>
    <t>桂林洋大道（场部段）</t>
  </si>
  <si>
    <t>华侨城</t>
  </si>
  <si>
    <t>北侧单边人行道</t>
  </si>
  <si>
    <t>桂林洋大道（振家段）</t>
  </si>
  <si>
    <t>林海三路口</t>
  </si>
  <si>
    <t>兴洋大道（北）</t>
  </si>
  <si>
    <t>桂林洋大道路口</t>
  </si>
  <si>
    <t>丰群路</t>
  </si>
  <si>
    <t>兴洋大道（南）</t>
  </si>
  <si>
    <t>兴洋三横路口</t>
  </si>
  <si>
    <t>兴洋二横路</t>
  </si>
  <si>
    <t>桂高三横路口</t>
  </si>
  <si>
    <t>桂高一横路口</t>
  </si>
  <si>
    <t>兴洋三横路</t>
  </si>
  <si>
    <t>美善路口</t>
  </si>
  <si>
    <t>海经院路口</t>
  </si>
  <si>
    <t>兴洋四横路</t>
  </si>
  <si>
    <t>美善路（南）</t>
  </si>
  <si>
    <t>美善路（北）</t>
  </si>
  <si>
    <t>垃圾中转站</t>
  </si>
  <si>
    <t>桂高路（驾校路段）</t>
  </si>
  <si>
    <t>桂高路（蔚蓝海洋路段）</t>
  </si>
  <si>
    <t>下云路</t>
  </si>
  <si>
    <t>下高村</t>
  </si>
  <si>
    <t>桂高一横路</t>
  </si>
  <si>
    <t>潭连坡</t>
  </si>
  <si>
    <t>桂高二横路</t>
  </si>
  <si>
    <t>台湾金鱼养殖场</t>
  </si>
  <si>
    <t>人行道路段：桂林洋大道至桂高路路段</t>
  </si>
  <si>
    <t>桂高三横路</t>
  </si>
  <si>
    <t>南宝厂</t>
  </si>
  <si>
    <t>桂高路口</t>
  </si>
  <si>
    <t>经济学院路</t>
  </si>
  <si>
    <t>经济学院西门</t>
  </si>
  <si>
    <t>海涛大道</t>
  </si>
  <si>
    <t>灵桂路口</t>
  </si>
  <si>
    <t>海涛大道末</t>
  </si>
  <si>
    <t>校际一号路（博学路）</t>
  </si>
  <si>
    <t>校际三号路</t>
  </si>
  <si>
    <t>校际二号路（勤学路）</t>
  </si>
  <si>
    <t>校际一号路</t>
  </si>
  <si>
    <t>校际二号路末</t>
  </si>
  <si>
    <t>校际三号路（迈德路）</t>
  </si>
  <si>
    <t>校际三号路末</t>
  </si>
  <si>
    <t>罗牛山A号路（桂云三路）</t>
  </si>
  <si>
    <t>罗牛山B号路</t>
  </si>
  <si>
    <t>罗牛山A号路西边末端</t>
  </si>
  <si>
    <t>罗牛山B号路(下云路北)</t>
  </si>
  <si>
    <t>罗牛山A号路</t>
  </si>
  <si>
    <t>兴学路</t>
  </si>
  <si>
    <t>夏云路</t>
  </si>
  <si>
    <t>桂青路</t>
  </si>
  <si>
    <t>青园小区前门</t>
  </si>
  <si>
    <t>桂美路</t>
  </si>
  <si>
    <t>美善路</t>
  </si>
  <si>
    <t>4号路</t>
  </si>
  <si>
    <t>桂松路</t>
  </si>
  <si>
    <t>桂秀路</t>
  </si>
  <si>
    <t>冷链物流</t>
  </si>
  <si>
    <t>东寨港大道</t>
  </si>
  <si>
    <t>海文高速现状立交</t>
  </si>
  <si>
    <t>江东大道（二期）</t>
  </si>
  <si>
    <t>旺洋四横路延长</t>
  </si>
  <si>
    <t>振洋东路</t>
  </si>
  <si>
    <t>旺洋四横路延长线</t>
  </si>
  <si>
    <t>兴洋大道</t>
  </si>
  <si>
    <t>振洋中路</t>
  </si>
  <si>
    <t>桂云二路</t>
  </si>
  <si>
    <t>校际十七号路（桂岛路）</t>
  </si>
  <si>
    <t>海经院西门1502</t>
  </si>
  <si>
    <t>校际七号路（桂经路）</t>
  </si>
  <si>
    <t>海经院东门2388</t>
  </si>
  <si>
    <t>寰岛1号路</t>
  </si>
  <si>
    <t>江东大道</t>
  </si>
  <si>
    <t>寰岛2号路</t>
  </si>
  <si>
    <t>寰岛3号路</t>
  </si>
  <si>
    <t>白驹大道延长线桂林洋辖区段</t>
  </si>
  <si>
    <t>灵山交界处</t>
  </si>
  <si>
    <t>江东湿地公园</t>
  </si>
  <si>
    <t>海文大桥</t>
  </si>
  <si>
    <t>琼山大道</t>
  </si>
  <si>
    <t>江东起步区一横路</t>
  </si>
  <si>
    <t>-</t>
  </si>
  <si>
    <t>江东起步区四横路</t>
  </si>
  <si>
    <t>江东起步区西十路</t>
  </si>
  <si>
    <t>江东起步区西七路</t>
  </si>
  <si>
    <t>江东起步区西四路</t>
  </si>
  <si>
    <t>江东起步区西一路</t>
  </si>
  <si>
    <t>江东起步区东一路</t>
  </si>
  <si>
    <t>江东起步区东七路</t>
  </si>
  <si>
    <t>江东起步区东十路</t>
  </si>
  <si>
    <t>江东起步区二横路</t>
  </si>
  <si>
    <t>江东起步区三横路</t>
  </si>
  <si>
    <t>江东起步区西二路</t>
  </si>
  <si>
    <t>江东起步区东二路</t>
  </si>
  <si>
    <t>江东起步区西三路</t>
  </si>
  <si>
    <t>江东起步区东三路</t>
  </si>
  <si>
    <t>江东起步区西五路</t>
  </si>
  <si>
    <t>江东起步区西六路</t>
  </si>
  <si>
    <t>江东起步区西八路</t>
  </si>
  <si>
    <t>江东起步区西九路</t>
  </si>
  <si>
    <t>江东起步区东五路</t>
  </si>
  <si>
    <t>江东起步区东六路</t>
  </si>
  <si>
    <t>江东起步区东八路</t>
  </si>
  <si>
    <t>江东起步区东九路</t>
  </si>
  <si>
    <t>江东起步区五横路</t>
  </si>
  <si>
    <t>江东起步区六横路</t>
  </si>
  <si>
    <t>江东起步区七横路</t>
  </si>
  <si>
    <t>江东起步区八横路</t>
  </si>
  <si>
    <t>江东起步区九横路</t>
  </si>
  <si>
    <t>江东国际社区1号路</t>
  </si>
  <si>
    <t>江东国际社区2号路</t>
  </si>
  <si>
    <t>江东国际社区3号路</t>
  </si>
  <si>
    <t>江东国际社区4号路</t>
  </si>
  <si>
    <t>江东国际社区5号路</t>
  </si>
  <si>
    <t>江东国际社区6号路</t>
  </si>
  <si>
    <t>江东国际社区7号路</t>
  </si>
  <si>
    <t>江东国际社区8号路</t>
  </si>
  <si>
    <t>江东国际社区9号路</t>
  </si>
  <si>
    <t>昌洋一横路</t>
  </si>
  <si>
    <t>背街小巷</t>
  </si>
  <si>
    <t>农贸市场一横路</t>
  </si>
  <si>
    <t>农贸市场二横路</t>
  </si>
  <si>
    <t>农贸市场三横路</t>
  </si>
  <si>
    <t>农贸市场中心街路</t>
  </si>
  <si>
    <t>农贸市场东边路</t>
  </si>
  <si>
    <t>平云新村路(由北向南)①</t>
  </si>
  <si>
    <t>农行中路</t>
  </si>
  <si>
    <t>海韵东岸</t>
  </si>
  <si>
    <t>平云新村路(由北向南)②</t>
  </si>
  <si>
    <t>平云新村路(由北向南)③</t>
  </si>
  <si>
    <t>平云新村路(由北向南)④</t>
  </si>
  <si>
    <t>兴学路（终点）</t>
  </si>
  <si>
    <t>9号路（美兴路）</t>
  </si>
  <si>
    <t>场部路</t>
  </si>
  <si>
    <t>档案馆前带状公园</t>
  </si>
  <si>
    <t>公共绿地</t>
  </si>
  <si>
    <t>新大洲广告牌处绿地</t>
  </si>
  <si>
    <t>双创公园</t>
  </si>
  <si>
    <t>起步区(生态CBP)局部功能完善工程项目公共绿化</t>
  </si>
  <si>
    <t>哈罗公学东侧附属绿地</t>
  </si>
  <si>
    <t>江东新区防潮堤与海岸带生态修复工程（起步区段）</t>
  </si>
  <si>
    <t>江东新区起步区水系道孟河、芙蓉河综合治理工程（示范段）项目-芙蓉河</t>
  </si>
  <si>
    <t>江东新区起步区水系道孟河、芙蓉河综合治理工程（示范段）项目-道孟河</t>
  </si>
  <si>
    <t>合计</t>
  </si>
  <si>
    <t>备注：含路灯（杆）5259，井盖12003个，树木991326株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</si>
</sst>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color indexed="20"/>
      <name val="宋体"/>
      <charset val="134"/>
      <scheme val="minor"/>
    </font>
    <font>
      <sz val="10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6"/>
  <sheetViews>
    <sheetView tabSelected="1" workbookViewId="0">
      <pane xSplit="8" ySplit="2" topLeftCell="I85" activePane="bottomRight" state="frozen"/>
      <selection/>
      <selection pane="topRight"/>
      <selection pane="bottomLeft"/>
      <selection pane="bottomRight" activeCell="C88" sqref="C88"/>
    </sheetView>
  </sheetViews>
  <sheetFormatPr defaultColWidth="9" defaultRowHeight="13.5"/>
  <cols>
    <col min="1" max="1" width="5" style="4" customWidth="1"/>
    <col min="2" max="2" width="20.875" style="4" customWidth="1"/>
    <col min="3" max="3" width="13.875" style="4" customWidth="1"/>
    <col min="4" max="4" width="12.7583333333333" style="4" customWidth="1"/>
    <col min="5" max="5" width="7.625" style="4" customWidth="1"/>
    <col min="6" max="6" width="7.125" style="4" customWidth="1"/>
    <col min="7" max="7" width="8.25833333333333" style="4" customWidth="1"/>
    <col min="8" max="8" width="12.5" style="4" customWidth="1"/>
    <col min="9" max="12" width="9" style="4"/>
    <col min="13" max="15" width="9.375" style="4"/>
    <col min="16" max="16384" width="9" style="4"/>
  </cols>
  <sheetData>
    <row r="1" ht="25.5" spans="1:8">
      <c r="A1" s="5" t="s">
        <v>0</v>
      </c>
      <c r="B1" s="5"/>
      <c r="C1" s="5"/>
      <c r="D1" s="5"/>
      <c r="E1" s="5"/>
      <c r="F1" s="5"/>
      <c r="G1" s="5"/>
      <c r="H1" s="6"/>
    </row>
    <row r="2" ht="53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25.5" customHeight="1" spans="1:8">
      <c r="A3" s="8">
        <v>1</v>
      </c>
      <c r="B3" s="9" t="s">
        <v>9</v>
      </c>
      <c r="C3" s="10" t="s">
        <v>10</v>
      </c>
      <c r="D3" s="7" t="s">
        <v>11</v>
      </c>
      <c r="E3" s="10">
        <v>2279</v>
      </c>
      <c r="F3" s="10">
        <v>18</v>
      </c>
      <c r="G3" s="10">
        <f t="shared" ref="G3:G64" si="0">ROUNDUP(E3*F3,0)</f>
        <v>41022</v>
      </c>
      <c r="H3" s="7"/>
    </row>
    <row r="4" ht="25.5" customHeight="1" spans="1:8">
      <c r="A4" s="11"/>
      <c r="B4" s="12"/>
      <c r="C4" s="7" t="s">
        <v>11</v>
      </c>
      <c r="D4" s="7" t="s">
        <v>12</v>
      </c>
      <c r="E4" s="10">
        <v>1049</v>
      </c>
      <c r="F4" s="10">
        <v>22</v>
      </c>
      <c r="G4" s="10">
        <f t="shared" si="0"/>
        <v>23078</v>
      </c>
      <c r="H4" s="7"/>
    </row>
    <row r="5" ht="25.5" customHeight="1" spans="1:8">
      <c r="A5" s="8">
        <v>2</v>
      </c>
      <c r="B5" s="9" t="s">
        <v>13</v>
      </c>
      <c r="C5" s="10" t="s">
        <v>14</v>
      </c>
      <c r="D5" s="7" t="s">
        <v>15</v>
      </c>
      <c r="E5" s="10">
        <v>157</v>
      </c>
      <c r="F5" s="10">
        <v>22</v>
      </c>
      <c r="G5" s="10">
        <f t="shared" si="0"/>
        <v>3454</v>
      </c>
      <c r="H5" s="7"/>
    </row>
    <row r="6" ht="25.5" customHeight="1" spans="1:8">
      <c r="A6" s="11"/>
      <c r="B6" s="13"/>
      <c r="C6" s="7" t="s">
        <v>16</v>
      </c>
      <c r="D6" s="7" t="s">
        <v>11</v>
      </c>
      <c r="E6" s="10">
        <v>2735</v>
      </c>
      <c r="F6" s="10">
        <v>24</v>
      </c>
      <c r="G6" s="10">
        <f t="shared" si="0"/>
        <v>65640</v>
      </c>
      <c r="H6" s="7"/>
    </row>
    <row r="7" ht="25.5" customHeight="1" spans="1:8">
      <c r="A7" s="11"/>
      <c r="B7" s="13"/>
      <c r="C7" s="10" t="s">
        <v>17</v>
      </c>
      <c r="D7" s="7" t="s">
        <v>18</v>
      </c>
      <c r="E7" s="10">
        <v>972</v>
      </c>
      <c r="F7" s="10">
        <v>16</v>
      </c>
      <c r="G7" s="10">
        <f t="shared" si="0"/>
        <v>15552</v>
      </c>
      <c r="H7" s="7"/>
    </row>
    <row r="8" ht="25.5" customHeight="1" spans="1:8">
      <c r="A8" s="11"/>
      <c r="B8" s="12"/>
      <c r="C8" s="7" t="s">
        <v>18</v>
      </c>
      <c r="D8" s="7" t="s">
        <v>19</v>
      </c>
      <c r="E8" s="10">
        <v>368</v>
      </c>
      <c r="F8" s="10">
        <v>18</v>
      </c>
      <c r="G8" s="10">
        <f t="shared" si="0"/>
        <v>6624</v>
      </c>
      <c r="H8" s="7"/>
    </row>
    <row r="9" ht="25.5" customHeight="1" spans="1:8">
      <c r="A9" s="8">
        <v>3</v>
      </c>
      <c r="B9" s="7" t="s">
        <v>20</v>
      </c>
      <c r="C9" s="10" t="s">
        <v>21</v>
      </c>
      <c r="D9" s="7" t="s">
        <v>10</v>
      </c>
      <c r="E9" s="10">
        <v>2547</v>
      </c>
      <c r="F9" s="10">
        <v>16</v>
      </c>
      <c r="G9" s="10">
        <f t="shared" si="0"/>
        <v>40752</v>
      </c>
      <c r="H9" s="7"/>
    </row>
    <row r="10" ht="25.5" customHeight="1" spans="1:8">
      <c r="A10" s="8">
        <v>4</v>
      </c>
      <c r="B10" s="7" t="s">
        <v>22</v>
      </c>
      <c r="C10" s="10" t="s">
        <v>23</v>
      </c>
      <c r="D10" s="7" t="s">
        <v>20</v>
      </c>
      <c r="E10" s="10">
        <v>378</v>
      </c>
      <c r="F10" s="10">
        <v>16</v>
      </c>
      <c r="G10" s="10">
        <f t="shared" si="0"/>
        <v>6048</v>
      </c>
      <c r="H10" s="7"/>
    </row>
    <row r="11" s="1" customFormat="1" ht="25.5" customHeight="1" spans="1:8">
      <c r="A11" s="8">
        <v>5</v>
      </c>
      <c r="B11" s="7" t="s">
        <v>24</v>
      </c>
      <c r="C11" s="10" t="s">
        <v>23</v>
      </c>
      <c r="D11" s="7" t="s">
        <v>20</v>
      </c>
      <c r="E11" s="10">
        <v>518</v>
      </c>
      <c r="F11" s="10">
        <v>7</v>
      </c>
      <c r="G11" s="10">
        <f t="shared" si="0"/>
        <v>3626</v>
      </c>
      <c r="H11" s="14"/>
    </row>
    <row r="12" ht="25.5" customHeight="1" spans="1:8">
      <c r="A12" s="8">
        <v>6</v>
      </c>
      <c r="B12" s="7" t="s">
        <v>25</v>
      </c>
      <c r="C12" s="10" t="s">
        <v>23</v>
      </c>
      <c r="D12" s="7" t="s">
        <v>20</v>
      </c>
      <c r="E12" s="10">
        <v>599</v>
      </c>
      <c r="F12" s="10">
        <v>16</v>
      </c>
      <c r="G12" s="10">
        <f t="shared" si="0"/>
        <v>9584</v>
      </c>
      <c r="H12" s="7"/>
    </row>
    <row r="13" ht="25.5" customHeight="1" spans="1:8">
      <c r="A13" s="8">
        <v>7</v>
      </c>
      <c r="B13" s="7" t="s">
        <v>26</v>
      </c>
      <c r="C13" s="10" t="s">
        <v>20</v>
      </c>
      <c r="D13" s="7" t="s">
        <v>27</v>
      </c>
      <c r="E13" s="10">
        <v>500</v>
      </c>
      <c r="F13" s="10">
        <v>10</v>
      </c>
      <c r="G13" s="10">
        <f t="shared" si="0"/>
        <v>5000</v>
      </c>
      <c r="H13" s="7"/>
    </row>
    <row r="14" s="1" customFormat="1" ht="25.5" customHeight="1" spans="1:8">
      <c r="A14" s="8">
        <v>8</v>
      </c>
      <c r="B14" s="7" t="s">
        <v>28</v>
      </c>
      <c r="C14" s="10" t="s">
        <v>23</v>
      </c>
      <c r="D14" s="7" t="s">
        <v>29</v>
      </c>
      <c r="E14" s="10">
        <v>846</v>
      </c>
      <c r="F14" s="10">
        <v>16</v>
      </c>
      <c r="G14" s="10">
        <f t="shared" si="0"/>
        <v>13536</v>
      </c>
      <c r="H14" s="14"/>
    </row>
    <row r="15" ht="25.5" customHeight="1" spans="1:8">
      <c r="A15" s="8">
        <v>9</v>
      </c>
      <c r="B15" s="7" t="s">
        <v>30</v>
      </c>
      <c r="C15" s="10" t="s">
        <v>23</v>
      </c>
      <c r="D15" s="7" t="s">
        <v>31</v>
      </c>
      <c r="E15" s="10">
        <v>638</v>
      </c>
      <c r="F15" s="10">
        <v>24</v>
      </c>
      <c r="G15" s="10">
        <f t="shared" si="0"/>
        <v>15312</v>
      </c>
      <c r="H15" s="7"/>
    </row>
    <row r="16" s="1" customFormat="1" ht="25.5" customHeight="1" spans="1:8">
      <c r="A16" s="8">
        <v>10</v>
      </c>
      <c r="B16" s="7" t="s">
        <v>32</v>
      </c>
      <c r="C16" s="10" t="s">
        <v>33</v>
      </c>
      <c r="D16" s="7" t="s">
        <v>34</v>
      </c>
      <c r="E16" s="10">
        <v>1285</v>
      </c>
      <c r="F16" s="10">
        <v>10</v>
      </c>
      <c r="G16" s="10">
        <f t="shared" si="0"/>
        <v>12850</v>
      </c>
      <c r="H16" s="14"/>
    </row>
    <row r="17" ht="25.5" customHeight="1" spans="1:8">
      <c r="A17" s="8">
        <v>11</v>
      </c>
      <c r="B17" s="7" t="s">
        <v>35</v>
      </c>
      <c r="C17" s="10" t="s">
        <v>28</v>
      </c>
      <c r="D17" s="7" t="s">
        <v>36</v>
      </c>
      <c r="E17" s="10">
        <v>1505</v>
      </c>
      <c r="F17" s="10">
        <v>10</v>
      </c>
      <c r="G17" s="10">
        <f t="shared" si="0"/>
        <v>15050</v>
      </c>
      <c r="H17" s="7"/>
    </row>
    <row r="18" s="1" customFormat="1" ht="25.5" customHeight="1" spans="1:8">
      <c r="A18" s="8">
        <v>12</v>
      </c>
      <c r="B18" s="7" t="s">
        <v>36</v>
      </c>
      <c r="C18" s="10" t="s">
        <v>23</v>
      </c>
      <c r="D18" s="7" t="s">
        <v>20</v>
      </c>
      <c r="E18" s="10">
        <v>242</v>
      </c>
      <c r="F18" s="10">
        <v>7</v>
      </c>
      <c r="G18" s="10">
        <f t="shared" si="0"/>
        <v>1694</v>
      </c>
      <c r="H18" s="14"/>
    </row>
    <row r="19" s="1" customFormat="1" ht="25.5" customHeight="1" spans="1:8">
      <c r="A19" s="8">
        <v>13</v>
      </c>
      <c r="B19" s="7" t="s">
        <v>37</v>
      </c>
      <c r="C19" s="10" t="s">
        <v>23</v>
      </c>
      <c r="D19" s="7" t="s">
        <v>34</v>
      </c>
      <c r="E19" s="10">
        <v>317</v>
      </c>
      <c r="F19" s="10">
        <v>7</v>
      </c>
      <c r="G19" s="10">
        <f t="shared" si="0"/>
        <v>2219</v>
      </c>
      <c r="H19" s="14"/>
    </row>
    <row r="20" s="1" customFormat="1" ht="25.5" customHeight="1" spans="1:8">
      <c r="A20" s="8">
        <v>14</v>
      </c>
      <c r="B20" s="7" t="s">
        <v>38</v>
      </c>
      <c r="C20" s="10" t="s">
        <v>25</v>
      </c>
      <c r="D20" s="7" t="s">
        <v>23</v>
      </c>
      <c r="E20" s="10">
        <v>177</v>
      </c>
      <c r="F20" s="10">
        <v>5</v>
      </c>
      <c r="G20" s="10">
        <f t="shared" si="0"/>
        <v>885</v>
      </c>
      <c r="H20" s="14"/>
    </row>
    <row r="21" s="1" customFormat="1" ht="25.5" customHeight="1" spans="1:8">
      <c r="A21" s="8">
        <v>15</v>
      </c>
      <c r="B21" s="7" t="s">
        <v>39</v>
      </c>
      <c r="C21" s="10" t="s">
        <v>32</v>
      </c>
      <c r="D21" s="7" t="s">
        <v>40</v>
      </c>
      <c r="E21" s="10">
        <v>253</v>
      </c>
      <c r="F21" s="10">
        <v>10</v>
      </c>
      <c r="G21" s="10">
        <f t="shared" si="0"/>
        <v>2530</v>
      </c>
      <c r="H21" s="14"/>
    </row>
    <row r="22" ht="25.5" customHeight="1" spans="1:8">
      <c r="A22" s="8">
        <v>16</v>
      </c>
      <c r="B22" s="7" t="s">
        <v>41</v>
      </c>
      <c r="C22" s="10" t="s">
        <v>34</v>
      </c>
      <c r="D22" s="7" t="s">
        <v>42</v>
      </c>
      <c r="E22" s="10">
        <v>405</v>
      </c>
      <c r="F22" s="10">
        <v>12</v>
      </c>
      <c r="G22" s="10">
        <f t="shared" si="0"/>
        <v>4860</v>
      </c>
      <c r="H22" s="7"/>
    </row>
    <row r="23" s="1" customFormat="1" ht="25.5" customHeight="1" spans="1:8">
      <c r="A23" s="8">
        <v>17</v>
      </c>
      <c r="B23" s="7" t="s">
        <v>43</v>
      </c>
      <c r="C23" s="10" t="s">
        <v>34</v>
      </c>
      <c r="D23" s="7" t="s">
        <v>32</v>
      </c>
      <c r="E23" s="10">
        <v>349</v>
      </c>
      <c r="F23" s="10">
        <v>7</v>
      </c>
      <c r="G23" s="10">
        <f t="shared" si="0"/>
        <v>2443</v>
      </c>
      <c r="H23" s="14"/>
    </row>
    <row r="24" s="1" customFormat="1" ht="25.5" customHeight="1" spans="1:8">
      <c r="A24" s="8">
        <v>18</v>
      </c>
      <c r="B24" s="7" t="s">
        <v>33</v>
      </c>
      <c r="C24" s="10" t="s">
        <v>34</v>
      </c>
      <c r="D24" s="7" t="s">
        <v>32</v>
      </c>
      <c r="E24" s="10">
        <v>338</v>
      </c>
      <c r="F24" s="10">
        <v>7</v>
      </c>
      <c r="G24" s="10">
        <f t="shared" si="0"/>
        <v>2366</v>
      </c>
      <c r="H24" s="14"/>
    </row>
    <row r="25" s="1" customFormat="1" ht="25.5" customHeight="1" spans="1:8">
      <c r="A25" s="8">
        <v>19</v>
      </c>
      <c r="B25" s="7" t="s">
        <v>44</v>
      </c>
      <c r="C25" s="10" t="s">
        <v>34</v>
      </c>
      <c r="D25" s="7" t="s">
        <v>31</v>
      </c>
      <c r="E25" s="10">
        <v>343</v>
      </c>
      <c r="F25" s="10">
        <v>16</v>
      </c>
      <c r="G25" s="10">
        <f t="shared" si="0"/>
        <v>5488</v>
      </c>
      <c r="H25" s="14"/>
    </row>
    <row r="26" s="1" customFormat="1" ht="25.5" customHeight="1" spans="1:8">
      <c r="A26" s="8">
        <v>20</v>
      </c>
      <c r="B26" s="9" t="s">
        <v>45</v>
      </c>
      <c r="C26" s="10" t="s">
        <v>39</v>
      </c>
      <c r="D26" s="7" t="s">
        <v>46</v>
      </c>
      <c r="E26" s="10">
        <v>453</v>
      </c>
      <c r="F26" s="10">
        <v>12</v>
      </c>
      <c r="G26" s="10">
        <f t="shared" si="0"/>
        <v>5436</v>
      </c>
      <c r="H26" s="14" t="s">
        <v>47</v>
      </c>
    </row>
    <row r="27" s="1" customFormat="1" ht="25.5" customHeight="1" spans="1:8">
      <c r="A27" s="8">
        <v>21</v>
      </c>
      <c r="B27" s="12"/>
      <c r="C27" s="10" t="s">
        <v>39</v>
      </c>
      <c r="D27" s="7" t="s">
        <v>46</v>
      </c>
      <c r="E27" s="10">
        <v>323</v>
      </c>
      <c r="F27" s="10">
        <v>10</v>
      </c>
      <c r="G27" s="10">
        <f t="shared" si="0"/>
        <v>3230</v>
      </c>
      <c r="H27" s="14"/>
    </row>
    <row r="28" s="1" customFormat="1" ht="25.5" customHeight="1" spans="1:8">
      <c r="A28" s="8">
        <v>22</v>
      </c>
      <c r="B28" s="7" t="s">
        <v>29</v>
      </c>
      <c r="C28" s="10" t="s">
        <v>20</v>
      </c>
      <c r="D28" s="7" t="s">
        <v>28</v>
      </c>
      <c r="E28" s="10">
        <v>229</v>
      </c>
      <c r="F28" s="10">
        <v>16</v>
      </c>
      <c r="G28" s="10">
        <f t="shared" si="0"/>
        <v>3664</v>
      </c>
      <c r="H28" s="14"/>
    </row>
    <row r="29" s="1" customFormat="1" ht="25.5" customHeight="1" spans="1:8">
      <c r="A29" s="8">
        <v>23</v>
      </c>
      <c r="B29" s="7" t="s">
        <v>48</v>
      </c>
      <c r="C29" s="10" t="s">
        <v>34</v>
      </c>
      <c r="D29" s="7" t="s">
        <v>35</v>
      </c>
      <c r="E29" s="10">
        <v>182</v>
      </c>
      <c r="F29" s="10">
        <v>5</v>
      </c>
      <c r="G29" s="10">
        <f t="shared" si="0"/>
        <v>910</v>
      </c>
      <c r="H29" s="14"/>
    </row>
    <row r="30" s="1" customFormat="1" ht="25.5" customHeight="1" spans="1:8">
      <c r="A30" s="8">
        <v>24</v>
      </c>
      <c r="B30" s="7" t="s">
        <v>49</v>
      </c>
      <c r="C30" s="10" t="s">
        <v>34</v>
      </c>
      <c r="D30" s="7" t="s">
        <v>20</v>
      </c>
      <c r="E30" s="10">
        <v>246</v>
      </c>
      <c r="F30" s="10">
        <v>6</v>
      </c>
      <c r="G30" s="10">
        <f t="shared" si="0"/>
        <v>1476</v>
      </c>
      <c r="H30" s="14"/>
    </row>
    <row r="31" ht="25.5" customHeight="1" spans="1:8">
      <c r="A31" s="8">
        <v>25</v>
      </c>
      <c r="B31" s="7" t="s">
        <v>50</v>
      </c>
      <c r="C31" s="10" t="s">
        <v>51</v>
      </c>
      <c r="D31" s="7" t="s">
        <v>52</v>
      </c>
      <c r="E31" s="10">
        <v>771</v>
      </c>
      <c r="F31" s="10">
        <v>30</v>
      </c>
      <c r="G31" s="10">
        <f t="shared" si="0"/>
        <v>23130</v>
      </c>
      <c r="H31" s="7"/>
    </row>
    <row r="32" ht="25.5" customHeight="1" spans="1:8">
      <c r="A32" s="8">
        <v>26</v>
      </c>
      <c r="B32" s="7" t="s">
        <v>51</v>
      </c>
      <c r="C32" s="10" t="s">
        <v>53</v>
      </c>
      <c r="D32" s="7" t="s">
        <v>54</v>
      </c>
      <c r="E32" s="10">
        <v>402</v>
      </c>
      <c r="F32" s="10">
        <v>22</v>
      </c>
      <c r="G32" s="10">
        <f t="shared" si="0"/>
        <v>8844</v>
      </c>
      <c r="H32" s="7"/>
    </row>
    <row r="33" ht="25.5" customHeight="1" spans="1:8">
      <c r="A33" s="8">
        <v>27</v>
      </c>
      <c r="B33" s="7" t="s">
        <v>55</v>
      </c>
      <c r="C33" s="10" t="s">
        <v>56</v>
      </c>
      <c r="D33" s="7" t="s">
        <v>57</v>
      </c>
      <c r="E33" s="10">
        <v>718</v>
      </c>
      <c r="F33" s="10">
        <v>14</v>
      </c>
      <c r="G33" s="10">
        <f t="shared" si="0"/>
        <v>10052</v>
      </c>
      <c r="H33" s="7"/>
    </row>
    <row r="34" ht="25.5" customHeight="1" spans="1:8">
      <c r="A34" s="8">
        <v>28</v>
      </c>
      <c r="B34" s="7" t="s">
        <v>58</v>
      </c>
      <c r="C34" s="10" t="s">
        <v>50</v>
      </c>
      <c r="D34" s="7" t="s">
        <v>21</v>
      </c>
      <c r="E34" s="10">
        <v>554</v>
      </c>
      <c r="F34" s="10">
        <v>14</v>
      </c>
      <c r="G34" s="10">
        <f t="shared" si="0"/>
        <v>7756</v>
      </c>
      <c r="H34" s="7"/>
    </row>
    <row r="35" ht="25.5" customHeight="1" spans="1:8">
      <c r="A35" s="8">
        <v>29</v>
      </c>
      <c r="B35" s="7" t="s">
        <v>52</v>
      </c>
      <c r="C35" s="10" t="s">
        <v>50</v>
      </c>
      <c r="D35" s="7" t="s">
        <v>59</v>
      </c>
      <c r="E35" s="10">
        <v>409</v>
      </c>
      <c r="F35" s="10">
        <v>22</v>
      </c>
      <c r="G35" s="10">
        <f t="shared" si="0"/>
        <v>8998</v>
      </c>
      <c r="H35" s="14" t="s">
        <v>60</v>
      </c>
    </row>
    <row r="36" ht="25.5" customHeight="1" spans="1:8">
      <c r="A36" s="8">
        <v>30</v>
      </c>
      <c r="B36" s="7" t="s">
        <v>61</v>
      </c>
      <c r="C36" s="10" t="s">
        <v>21</v>
      </c>
      <c r="D36" s="7" t="s">
        <v>59</v>
      </c>
      <c r="E36" s="10">
        <v>303</v>
      </c>
      <c r="F36" s="10">
        <v>22</v>
      </c>
      <c r="G36" s="10">
        <f t="shared" si="0"/>
        <v>6666</v>
      </c>
      <c r="H36" s="7"/>
    </row>
    <row r="37" ht="25.5" customHeight="1" spans="1:8">
      <c r="A37" s="8">
        <v>31</v>
      </c>
      <c r="B37" s="7" t="s">
        <v>59</v>
      </c>
      <c r="C37" s="10" t="s">
        <v>61</v>
      </c>
      <c r="D37" s="7" t="s">
        <v>55</v>
      </c>
      <c r="E37" s="10">
        <v>833</v>
      </c>
      <c r="F37" s="10">
        <v>22</v>
      </c>
      <c r="G37" s="10">
        <f t="shared" si="0"/>
        <v>18326</v>
      </c>
      <c r="H37" s="7"/>
    </row>
    <row r="38" ht="25.5" customHeight="1" spans="1:8">
      <c r="A38" s="8">
        <v>32</v>
      </c>
      <c r="B38" s="7" t="s">
        <v>56</v>
      </c>
      <c r="C38" s="10" t="s">
        <v>55</v>
      </c>
      <c r="D38" s="7" t="s">
        <v>62</v>
      </c>
      <c r="E38" s="10">
        <v>580</v>
      </c>
      <c r="F38" s="10">
        <v>22</v>
      </c>
      <c r="G38" s="10">
        <f t="shared" si="0"/>
        <v>12760</v>
      </c>
      <c r="H38" s="7"/>
    </row>
    <row r="39" ht="25.5" customHeight="1" spans="1:8">
      <c r="A39" s="8">
        <v>33</v>
      </c>
      <c r="B39" s="7" t="s">
        <v>63</v>
      </c>
      <c r="C39" s="7" t="s">
        <v>64</v>
      </c>
      <c r="D39" s="7" t="s">
        <v>21</v>
      </c>
      <c r="E39" s="10">
        <v>1294</v>
      </c>
      <c r="F39" s="10">
        <v>24</v>
      </c>
      <c r="G39" s="10">
        <f t="shared" si="0"/>
        <v>31056</v>
      </c>
      <c r="H39" s="7"/>
    </row>
    <row r="40" ht="25.5" customHeight="1" spans="1:8">
      <c r="A40" s="8">
        <v>34</v>
      </c>
      <c r="B40" s="10" t="s">
        <v>65</v>
      </c>
      <c r="C40" s="7" t="s">
        <v>21</v>
      </c>
      <c r="D40" s="7" t="s">
        <v>66</v>
      </c>
      <c r="E40" s="10">
        <v>467</v>
      </c>
      <c r="F40" s="10">
        <v>18</v>
      </c>
      <c r="G40" s="10">
        <f t="shared" si="0"/>
        <v>8406</v>
      </c>
      <c r="H40" s="7"/>
    </row>
    <row r="41" ht="25.5" customHeight="1" spans="1:8">
      <c r="A41" s="8">
        <v>35</v>
      </c>
      <c r="B41" s="7" t="s">
        <v>67</v>
      </c>
      <c r="C41" s="10" t="s">
        <v>21</v>
      </c>
      <c r="D41" s="7" t="s">
        <v>68</v>
      </c>
      <c r="E41" s="10">
        <v>580</v>
      </c>
      <c r="F41" s="10">
        <v>30</v>
      </c>
      <c r="G41" s="10">
        <f t="shared" si="0"/>
        <v>17400</v>
      </c>
      <c r="H41" s="7"/>
    </row>
    <row r="42" ht="25.5" customHeight="1" spans="1:8">
      <c r="A42" s="8">
        <v>36</v>
      </c>
      <c r="B42" s="7" t="s">
        <v>69</v>
      </c>
      <c r="C42" s="10" t="s">
        <v>70</v>
      </c>
      <c r="D42" s="7" t="s">
        <v>71</v>
      </c>
      <c r="E42" s="10">
        <v>940</v>
      </c>
      <c r="F42" s="10">
        <v>40</v>
      </c>
      <c r="G42" s="10">
        <f t="shared" si="0"/>
        <v>37600</v>
      </c>
      <c r="H42" s="7"/>
    </row>
    <row r="43" ht="25.5" customHeight="1" spans="1:8">
      <c r="A43" s="8">
        <v>37</v>
      </c>
      <c r="B43" s="7" t="s">
        <v>72</v>
      </c>
      <c r="C43" s="10" t="s">
        <v>71</v>
      </c>
      <c r="D43" s="7" t="s">
        <v>73</v>
      </c>
      <c r="E43" s="10">
        <v>1565</v>
      </c>
      <c r="F43" s="10">
        <v>40</v>
      </c>
      <c r="G43" s="10">
        <f t="shared" si="0"/>
        <v>62600</v>
      </c>
      <c r="H43" s="15" t="s">
        <v>74</v>
      </c>
    </row>
    <row r="44" s="1" customFormat="1" ht="25.5" customHeight="1" spans="1:8">
      <c r="A44" s="8">
        <v>38</v>
      </c>
      <c r="B44" s="7" t="s">
        <v>75</v>
      </c>
      <c r="C44" s="10" t="s">
        <v>73</v>
      </c>
      <c r="D44" s="7" t="s">
        <v>76</v>
      </c>
      <c r="E44" s="10">
        <v>4856</v>
      </c>
      <c r="F44" s="10">
        <v>40</v>
      </c>
      <c r="G44" s="10">
        <f t="shared" si="0"/>
        <v>194240</v>
      </c>
      <c r="H44" s="14"/>
    </row>
    <row r="45" ht="25.5" customHeight="1" spans="1:8">
      <c r="A45" s="8">
        <v>39</v>
      </c>
      <c r="B45" s="7" t="s">
        <v>77</v>
      </c>
      <c r="C45" s="7" t="s">
        <v>78</v>
      </c>
      <c r="D45" s="10" t="s">
        <v>79</v>
      </c>
      <c r="E45" s="10">
        <v>1250</v>
      </c>
      <c r="F45" s="10">
        <v>50</v>
      </c>
      <c r="G45" s="10">
        <f t="shared" si="0"/>
        <v>62500</v>
      </c>
      <c r="H45" s="7"/>
    </row>
    <row r="46" ht="25.5" customHeight="1" spans="1:8">
      <c r="A46" s="11"/>
      <c r="B46" s="7" t="s">
        <v>77</v>
      </c>
      <c r="C46" s="10" t="s">
        <v>79</v>
      </c>
      <c r="D46" s="7" t="s">
        <v>23</v>
      </c>
      <c r="E46" s="10">
        <v>3800</v>
      </c>
      <c r="F46" s="10">
        <v>60</v>
      </c>
      <c r="G46" s="10">
        <f t="shared" si="0"/>
        <v>228000</v>
      </c>
      <c r="H46" s="7"/>
    </row>
    <row r="47" ht="25.5" customHeight="1" spans="1:8">
      <c r="A47" s="8">
        <v>40</v>
      </c>
      <c r="B47" s="7" t="s">
        <v>80</v>
      </c>
      <c r="C47" s="10" t="s">
        <v>21</v>
      </c>
      <c r="D47" s="7" t="s">
        <v>81</v>
      </c>
      <c r="E47" s="10">
        <v>1181</v>
      </c>
      <c r="F47" s="10">
        <v>40</v>
      </c>
      <c r="G47" s="10">
        <f t="shared" si="0"/>
        <v>47240</v>
      </c>
      <c r="H47" s="7"/>
    </row>
    <row r="48" ht="25.5" customHeight="1" spans="1:8">
      <c r="A48" s="8">
        <v>41</v>
      </c>
      <c r="B48" s="7" t="s">
        <v>82</v>
      </c>
      <c r="C48" s="10" t="s">
        <v>83</v>
      </c>
      <c r="D48" s="7" t="s">
        <v>84</v>
      </c>
      <c r="E48" s="10">
        <v>343</v>
      </c>
      <c r="F48" s="10">
        <v>18</v>
      </c>
      <c r="G48" s="10">
        <f t="shared" si="0"/>
        <v>6174</v>
      </c>
      <c r="H48" s="7"/>
    </row>
    <row r="49" ht="25.5" customHeight="1" spans="1:8">
      <c r="A49" s="8">
        <v>42</v>
      </c>
      <c r="B49" s="7" t="s">
        <v>85</v>
      </c>
      <c r="C49" s="10" t="s">
        <v>86</v>
      </c>
      <c r="D49" s="7" t="s">
        <v>87</v>
      </c>
      <c r="E49" s="10">
        <v>867</v>
      </c>
      <c r="F49" s="10">
        <v>18</v>
      </c>
      <c r="G49" s="10">
        <f t="shared" si="0"/>
        <v>15606</v>
      </c>
      <c r="H49" s="7"/>
    </row>
    <row r="50" ht="25.5" customHeight="1" spans="1:8">
      <c r="A50" s="8">
        <v>43</v>
      </c>
      <c r="B50" s="7" t="s">
        <v>88</v>
      </c>
      <c r="C50" s="10" t="s">
        <v>83</v>
      </c>
      <c r="D50" s="7" t="s">
        <v>86</v>
      </c>
      <c r="E50" s="10">
        <v>862</v>
      </c>
      <c r="F50" s="10">
        <v>18</v>
      </c>
      <c r="G50" s="10">
        <f t="shared" si="0"/>
        <v>15516</v>
      </c>
      <c r="H50" s="7"/>
    </row>
    <row r="51" ht="25.5" customHeight="1" spans="1:8">
      <c r="A51" s="8">
        <v>44</v>
      </c>
      <c r="B51" s="7" t="s">
        <v>89</v>
      </c>
      <c r="C51" s="7" t="s">
        <v>81</v>
      </c>
      <c r="D51" s="7" t="s">
        <v>21</v>
      </c>
      <c r="E51" s="10">
        <v>1161</v>
      </c>
      <c r="F51" s="10">
        <v>18</v>
      </c>
      <c r="G51" s="10">
        <f t="shared" si="0"/>
        <v>20898</v>
      </c>
      <c r="H51" s="7"/>
    </row>
    <row r="52" ht="25.5" customHeight="1" spans="1:8">
      <c r="A52" s="8">
        <v>45</v>
      </c>
      <c r="B52" s="7" t="s">
        <v>90</v>
      </c>
      <c r="C52" s="7" t="s">
        <v>21</v>
      </c>
      <c r="D52" s="7" t="s">
        <v>91</v>
      </c>
      <c r="E52" s="10">
        <v>1251</v>
      </c>
      <c r="F52" s="10">
        <v>22</v>
      </c>
      <c r="G52" s="10">
        <f t="shared" si="0"/>
        <v>27522</v>
      </c>
      <c r="H52" s="7"/>
    </row>
    <row r="53" ht="25.5" customHeight="1" spans="1:8">
      <c r="A53" s="8">
        <v>46</v>
      </c>
      <c r="B53" s="7" t="s">
        <v>92</v>
      </c>
      <c r="C53" s="10" t="s">
        <v>78</v>
      </c>
      <c r="D53" s="7" t="s">
        <v>67</v>
      </c>
      <c r="E53" s="10">
        <v>891</v>
      </c>
      <c r="F53" s="10">
        <v>36</v>
      </c>
      <c r="G53" s="10">
        <f t="shared" si="0"/>
        <v>32076</v>
      </c>
      <c r="H53" s="7"/>
    </row>
    <row r="54" ht="25.5" customHeight="1" spans="1:8">
      <c r="A54" s="11"/>
      <c r="B54" s="7" t="s">
        <v>93</v>
      </c>
      <c r="C54" s="10" t="s">
        <v>94</v>
      </c>
      <c r="D54" s="7" t="s">
        <v>95</v>
      </c>
      <c r="E54" s="10">
        <v>1693</v>
      </c>
      <c r="F54" s="10">
        <v>36</v>
      </c>
      <c r="G54" s="10">
        <f t="shared" si="0"/>
        <v>60948</v>
      </c>
      <c r="H54" s="7"/>
    </row>
    <row r="55" ht="25.5" customHeight="1" spans="1:8">
      <c r="A55" s="8">
        <v>47</v>
      </c>
      <c r="B55" s="7" t="s">
        <v>96</v>
      </c>
      <c r="C55" s="10" t="s">
        <v>97</v>
      </c>
      <c r="D55" s="7" t="s">
        <v>68</v>
      </c>
      <c r="E55" s="10">
        <v>1045</v>
      </c>
      <c r="F55" s="10">
        <v>18</v>
      </c>
      <c r="G55" s="10">
        <f t="shared" si="0"/>
        <v>18810</v>
      </c>
      <c r="H55" s="7"/>
    </row>
    <row r="56" ht="25.5" customHeight="1" spans="1:8">
      <c r="A56" s="8">
        <v>48</v>
      </c>
      <c r="B56" s="7" t="s">
        <v>98</v>
      </c>
      <c r="C56" s="10" t="s">
        <v>21</v>
      </c>
      <c r="D56" s="7" t="s">
        <v>99</v>
      </c>
      <c r="E56" s="10">
        <v>1679</v>
      </c>
      <c r="F56" s="10">
        <v>18</v>
      </c>
      <c r="G56" s="10">
        <f t="shared" si="0"/>
        <v>30222</v>
      </c>
      <c r="H56" s="15" t="s">
        <v>100</v>
      </c>
    </row>
    <row r="57" ht="25.5" customHeight="1" spans="1:8">
      <c r="A57" s="8">
        <v>49</v>
      </c>
      <c r="B57" s="7" t="s">
        <v>101</v>
      </c>
      <c r="C57" s="10" t="s">
        <v>102</v>
      </c>
      <c r="D57" s="7" t="s">
        <v>103</v>
      </c>
      <c r="E57" s="10">
        <v>1010</v>
      </c>
      <c r="F57" s="10">
        <v>18</v>
      </c>
      <c r="G57" s="10">
        <f t="shared" si="0"/>
        <v>18180</v>
      </c>
      <c r="H57" s="7"/>
    </row>
    <row r="58" ht="25.5" customHeight="1" spans="1:8">
      <c r="A58" s="8">
        <v>50</v>
      </c>
      <c r="B58" s="7" t="s">
        <v>104</v>
      </c>
      <c r="C58" s="10" t="s">
        <v>85</v>
      </c>
      <c r="D58" s="7" t="s">
        <v>105</v>
      </c>
      <c r="E58" s="10">
        <v>691</v>
      </c>
      <c r="F58" s="10">
        <v>10</v>
      </c>
      <c r="G58" s="10">
        <f t="shared" si="0"/>
        <v>6910</v>
      </c>
      <c r="H58" s="7"/>
    </row>
    <row r="59" ht="25.5" customHeight="1" spans="1:8">
      <c r="A59" s="8">
        <v>51</v>
      </c>
      <c r="B59" s="7" t="s">
        <v>106</v>
      </c>
      <c r="C59" s="10" t="s">
        <v>107</v>
      </c>
      <c r="D59" s="10" t="s">
        <v>108</v>
      </c>
      <c r="E59" s="10">
        <v>2950</v>
      </c>
      <c r="F59" s="10">
        <v>60</v>
      </c>
      <c r="G59" s="10">
        <f t="shared" si="0"/>
        <v>177000</v>
      </c>
      <c r="H59" s="7"/>
    </row>
    <row r="60" ht="25.5" customHeight="1" spans="1:8">
      <c r="A60" s="8">
        <v>52</v>
      </c>
      <c r="B60" s="7" t="s">
        <v>109</v>
      </c>
      <c r="C60" s="10" t="s">
        <v>106</v>
      </c>
      <c r="D60" s="10" t="s">
        <v>110</v>
      </c>
      <c r="E60" s="10">
        <v>1773</v>
      </c>
      <c r="F60" s="10">
        <v>30</v>
      </c>
      <c r="G60" s="10">
        <f t="shared" si="0"/>
        <v>53190</v>
      </c>
      <c r="H60" s="7"/>
    </row>
    <row r="61" ht="25.5" customHeight="1" spans="1:8">
      <c r="A61" s="8">
        <v>53</v>
      </c>
      <c r="B61" s="7" t="s">
        <v>111</v>
      </c>
      <c r="C61" s="10" t="s">
        <v>112</v>
      </c>
      <c r="D61" s="10" t="s">
        <v>113</v>
      </c>
      <c r="E61" s="10">
        <v>850</v>
      </c>
      <c r="F61" s="10">
        <v>20</v>
      </c>
      <c r="G61" s="10">
        <f t="shared" si="0"/>
        <v>17000</v>
      </c>
      <c r="H61" s="7"/>
    </row>
    <row r="62" s="2" customFormat="1" ht="25.5" customHeight="1" spans="1:8">
      <c r="A62" s="8">
        <v>54</v>
      </c>
      <c r="B62" s="7" t="s">
        <v>114</v>
      </c>
      <c r="C62" s="10" t="s">
        <v>112</v>
      </c>
      <c r="D62" s="10" t="s">
        <v>115</v>
      </c>
      <c r="E62" s="10">
        <v>600</v>
      </c>
      <c r="F62" s="10">
        <v>20</v>
      </c>
      <c r="G62" s="10">
        <f t="shared" si="0"/>
        <v>12000</v>
      </c>
      <c r="H62" s="7"/>
    </row>
    <row r="63" ht="25.5" customHeight="1" spans="1:8">
      <c r="A63" s="8">
        <v>55</v>
      </c>
      <c r="B63" s="7" t="s">
        <v>116</v>
      </c>
      <c r="C63" s="7" t="s">
        <v>117</v>
      </c>
      <c r="D63" s="7" t="s">
        <v>118</v>
      </c>
      <c r="E63" s="10">
        <v>695</v>
      </c>
      <c r="F63" s="10">
        <v>22</v>
      </c>
      <c r="G63" s="10">
        <f t="shared" si="0"/>
        <v>15290</v>
      </c>
      <c r="H63" s="7"/>
    </row>
    <row r="64" ht="25.5" customHeight="1" spans="1:8">
      <c r="A64" s="8">
        <v>56</v>
      </c>
      <c r="B64" s="7" t="s">
        <v>119</v>
      </c>
      <c r="C64" s="10" t="s">
        <v>21</v>
      </c>
      <c r="D64" s="7" t="s">
        <v>120</v>
      </c>
      <c r="E64" s="10">
        <v>1014</v>
      </c>
      <c r="F64" s="10">
        <v>30</v>
      </c>
      <c r="G64" s="10">
        <f t="shared" si="0"/>
        <v>30420</v>
      </c>
      <c r="H64" s="7"/>
    </row>
    <row r="65" ht="25.5" customHeight="1" spans="1:8">
      <c r="A65" s="8">
        <v>57</v>
      </c>
      <c r="B65" s="16" t="s">
        <v>121</v>
      </c>
      <c r="C65" s="16" t="s">
        <v>122</v>
      </c>
      <c r="D65" s="16" t="s">
        <v>98</v>
      </c>
      <c r="E65" s="17">
        <v>1515</v>
      </c>
      <c r="F65" s="17">
        <v>16</v>
      </c>
      <c r="G65" s="17">
        <f t="shared" ref="G65:G78" si="1">E65*F65</f>
        <v>24240</v>
      </c>
      <c r="H65" s="18"/>
    </row>
    <row r="66" ht="25.5" customHeight="1" spans="1:8">
      <c r="A66" s="8">
        <v>58</v>
      </c>
      <c r="B66" s="16" t="s">
        <v>123</v>
      </c>
      <c r="C66" s="16" t="s">
        <v>68</v>
      </c>
      <c r="D66" s="16" t="s">
        <v>124</v>
      </c>
      <c r="E66" s="17">
        <v>241</v>
      </c>
      <c r="F66" s="17">
        <v>16</v>
      </c>
      <c r="G66" s="17">
        <f t="shared" si="1"/>
        <v>3856</v>
      </c>
      <c r="H66" s="16"/>
    </row>
    <row r="67" s="1" customFormat="1" ht="25.5" customHeight="1" spans="1:8">
      <c r="A67" s="8">
        <v>59</v>
      </c>
      <c r="B67" s="16" t="s">
        <v>125</v>
      </c>
      <c r="C67" s="16" t="s">
        <v>126</v>
      </c>
      <c r="D67" s="16" t="s">
        <v>124</v>
      </c>
      <c r="E67" s="17">
        <v>338</v>
      </c>
      <c r="F67" s="17">
        <v>16</v>
      </c>
      <c r="G67" s="17">
        <f t="shared" si="1"/>
        <v>5408</v>
      </c>
      <c r="H67" s="18"/>
    </row>
    <row r="68" ht="25.5" customHeight="1" spans="1:8">
      <c r="A68" s="8">
        <v>60</v>
      </c>
      <c r="B68" s="16" t="s">
        <v>127</v>
      </c>
      <c r="C68" s="16" t="s">
        <v>21</v>
      </c>
      <c r="D68" s="16" t="s">
        <v>128</v>
      </c>
      <c r="E68" s="17">
        <v>180</v>
      </c>
      <c r="F68" s="17">
        <v>12</v>
      </c>
      <c r="G68" s="17">
        <f t="shared" si="1"/>
        <v>2160</v>
      </c>
      <c r="H68" s="16"/>
    </row>
    <row r="69" ht="25.5" customHeight="1" spans="1:8">
      <c r="A69" s="8">
        <v>61</v>
      </c>
      <c r="B69" s="16" t="s">
        <v>129</v>
      </c>
      <c r="C69" s="16" t="s">
        <v>21</v>
      </c>
      <c r="D69" s="16" t="s">
        <v>130</v>
      </c>
      <c r="E69" s="17">
        <v>1511</v>
      </c>
      <c r="F69" s="17">
        <v>30</v>
      </c>
      <c r="G69" s="17">
        <f t="shared" si="1"/>
        <v>45330</v>
      </c>
      <c r="H69" s="18"/>
    </row>
    <row r="70" ht="25.5" customHeight="1" spans="1:8">
      <c r="A70" s="8">
        <v>62</v>
      </c>
      <c r="B70" s="16" t="s">
        <v>131</v>
      </c>
      <c r="C70" s="16" t="s">
        <v>132</v>
      </c>
      <c r="D70" s="16" t="s">
        <v>133</v>
      </c>
      <c r="E70" s="10">
        <v>5405</v>
      </c>
      <c r="F70" s="10">
        <v>40</v>
      </c>
      <c r="G70" s="10">
        <f t="shared" si="1"/>
        <v>216200</v>
      </c>
      <c r="H70" s="18"/>
    </row>
    <row r="71" ht="25.5" customHeight="1" spans="1:8">
      <c r="A71" s="8">
        <v>63</v>
      </c>
      <c r="B71" s="16" t="s">
        <v>134</v>
      </c>
      <c r="C71" s="16" t="s">
        <v>50</v>
      </c>
      <c r="D71" s="16" t="s">
        <v>135</v>
      </c>
      <c r="E71" s="17">
        <v>200</v>
      </c>
      <c r="F71" s="17">
        <v>16</v>
      </c>
      <c r="G71" s="17">
        <f t="shared" si="1"/>
        <v>3200</v>
      </c>
      <c r="H71" s="18"/>
    </row>
    <row r="72" ht="25.5" customHeight="1" spans="1:8">
      <c r="A72" s="8">
        <v>64</v>
      </c>
      <c r="B72" s="16" t="s">
        <v>135</v>
      </c>
      <c r="C72" s="16" t="s">
        <v>136</v>
      </c>
      <c r="D72" s="16" t="s">
        <v>137</v>
      </c>
      <c r="E72" s="17">
        <v>307</v>
      </c>
      <c r="F72" s="17">
        <v>16</v>
      </c>
      <c r="G72" s="17">
        <f t="shared" si="1"/>
        <v>4912</v>
      </c>
      <c r="H72" s="18"/>
    </row>
    <row r="73" ht="25.5" customHeight="1" spans="1:8">
      <c r="A73" s="8">
        <v>65</v>
      </c>
      <c r="B73" s="16" t="s">
        <v>138</v>
      </c>
      <c r="C73" s="16" t="s">
        <v>137</v>
      </c>
      <c r="D73" s="16" t="s">
        <v>126</v>
      </c>
      <c r="E73" s="17">
        <v>247</v>
      </c>
      <c r="F73" s="17">
        <v>22</v>
      </c>
      <c r="G73" s="17">
        <f t="shared" si="1"/>
        <v>5434</v>
      </c>
      <c r="H73" s="18"/>
    </row>
    <row r="74" ht="25.5" customHeight="1" spans="1:8">
      <c r="A74" s="8">
        <v>66</v>
      </c>
      <c r="B74" s="16" t="s">
        <v>139</v>
      </c>
      <c r="C74" s="16" t="s">
        <v>129</v>
      </c>
      <c r="D74" s="16" t="s">
        <v>117</v>
      </c>
      <c r="E74" s="17">
        <v>742</v>
      </c>
      <c r="F74" s="17">
        <v>22</v>
      </c>
      <c r="G74" s="17">
        <f t="shared" si="1"/>
        <v>16324</v>
      </c>
      <c r="H74" s="18"/>
    </row>
    <row r="75" s="1" customFormat="1" ht="25.5" customHeight="1" spans="1:8">
      <c r="A75" s="8">
        <v>67</v>
      </c>
      <c r="B75" s="16" t="s">
        <v>140</v>
      </c>
      <c r="C75" s="16" t="s">
        <v>21</v>
      </c>
      <c r="D75" s="16" t="s">
        <v>141</v>
      </c>
      <c r="E75" s="17">
        <v>1502</v>
      </c>
      <c r="F75" s="17">
        <v>28</v>
      </c>
      <c r="G75" s="17">
        <f t="shared" si="1"/>
        <v>42056</v>
      </c>
      <c r="H75" s="19"/>
    </row>
    <row r="76" s="2" customFormat="1" ht="25.5" customHeight="1" spans="1:8">
      <c r="A76" s="8">
        <v>68</v>
      </c>
      <c r="B76" s="16" t="s">
        <v>142</v>
      </c>
      <c r="C76" s="16" t="s">
        <v>106</v>
      </c>
      <c r="D76" s="16" t="s">
        <v>143</v>
      </c>
      <c r="E76" s="17">
        <v>2388</v>
      </c>
      <c r="F76" s="17">
        <v>30</v>
      </c>
      <c r="G76" s="17">
        <f t="shared" si="1"/>
        <v>71640</v>
      </c>
      <c r="H76" s="10"/>
    </row>
    <row r="77" s="2" customFormat="1" ht="25.5" customHeight="1" spans="1:8">
      <c r="A77" s="8">
        <v>69</v>
      </c>
      <c r="B77" s="16" t="s">
        <v>144</v>
      </c>
      <c r="C77" s="16" t="s">
        <v>145</v>
      </c>
      <c r="D77" s="16" t="s">
        <v>146</v>
      </c>
      <c r="E77" s="16">
        <v>328</v>
      </c>
      <c r="F77" s="16">
        <v>12</v>
      </c>
      <c r="G77" s="16">
        <f t="shared" ref="G77:G119" si="2">E77*F77</f>
        <v>3936</v>
      </c>
      <c r="H77" s="16"/>
    </row>
    <row r="78" s="2" customFormat="1" ht="25.5" customHeight="1" spans="1:8">
      <c r="A78" s="8">
        <v>70</v>
      </c>
      <c r="B78" s="16" t="s">
        <v>146</v>
      </c>
      <c r="C78" s="16" t="s">
        <v>144</v>
      </c>
      <c r="D78" s="16" t="s">
        <v>147</v>
      </c>
      <c r="E78" s="20">
        <v>504</v>
      </c>
      <c r="F78" s="20">
        <v>25</v>
      </c>
      <c r="G78" s="16">
        <f t="shared" si="2"/>
        <v>12600</v>
      </c>
      <c r="H78" s="16"/>
    </row>
    <row r="79" s="2" customFormat="1" ht="25.5" customHeight="1" spans="1:8">
      <c r="A79" s="8">
        <v>71</v>
      </c>
      <c r="B79" s="16" t="s">
        <v>147</v>
      </c>
      <c r="C79" s="16" t="s">
        <v>145</v>
      </c>
      <c r="D79" s="16" t="s">
        <v>146</v>
      </c>
      <c r="E79" s="16">
        <v>244</v>
      </c>
      <c r="F79" s="16">
        <v>15</v>
      </c>
      <c r="G79" s="16">
        <f t="shared" si="2"/>
        <v>3660</v>
      </c>
      <c r="H79" s="16"/>
    </row>
    <row r="80" ht="25.5" customHeight="1" spans="1:8">
      <c r="A80" s="8">
        <v>72</v>
      </c>
      <c r="B80" s="21" t="s">
        <v>148</v>
      </c>
      <c r="C80" s="16" t="s">
        <v>149</v>
      </c>
      <c r="D80" s="16" t="s">
        <v>145</v>
      </c>
      <c r="E80" s="16">
        <v>2141</v>
      </c>
      <c r="F80" s="16">
        <v>100</v>
      </c>
      <c r="G80" s="16">
        <f t="shared" si="2"/>
        <v>214100</v>
      </c>
      <c r="H80" s="18"/>
    </row>
    <row r="81" ht="25.5" customHeight="1" spans="1:8">
      <c r="A81" s="8">
        <v>73</v>
      </c>
      <c r="B81" s="22"/>
      <c r="C81" s="16" t="s">
        <v>145</v>
      </c>
      <c r="D81" s="16" t="s">
        <v>150</v>
      </c>
      <c r="E81" s="16">
        <v>579</v>
      </c>
      <c r="F81" s="16">
        <v>28</v>
      </c>
      <c r="G81" s="16">
        <f t="shared" si="2"/>
        <v>16212</v>
      </c>
      <c r="H81" s="18"/>
    </row>
    <row r="82" s="3" customFormat="1" ht="25.5" customHeight="1" spans="1:8">
      <c r="A82" s="8">
        <v>74</v>
      </c>
      <c r="B82" s="16" t="s">
        <v>133</v>
      </c>
      <c r="C82" s="23" t="s">
        <v>151</v>
      </c>
      <c r="D82" s="23" t="s">
        <v>152</v>
      </c>
      <c r="E82" s="16">
        <v>15096</v>
      </c>
      <c r="F82" s="16">
        <v>80</v>
      </c>
      <c r="G82" s="16">
        <f t="shared" si="2"/>
        <v>1207680</v>
      </c>
      <c r="H82" s="24"/>
    </row>
    <row r="83" s="3" customFormat="1" ht="25.5" customHeight="1" spans="1:8">
      <c r="A83" s="8">
        <v>75</v>
      </c>
      <c r="B83" s="25" t="s">
        <v>153</v>
      </c>
      <c r="C83" s="23" t="s">
        <v>154</v>
      </c>
      <c r="D83" s="23" t="s">
        <v>154</v>
      </c>
      <c r="E83" s="26">
        <v>2048.854</v>
      </c>
      <c r="F83" s="27">
        <v>24</v>
      </c>
      <c r="G83" s="28">
        <f t="shared" si="2"/>
        <v>49172.496</v>
      </c>
      <c r="H83" s="24"/>
    </row>
    <row r="84" s="3" customFormat="1" ht="25.5" customHeight="1" spans="1:8">
      <c r="A84" s="8">
        <v>76</v>
      </c>
      <c r="B84" s="25" t="s">
        <v>155</v>
      </c>
      <c r="C84" s="23" t="s">
        <v>154</v>
      </c>
      <c r="D84" s="23" t="s">
        <v>154</v>
      </c>
      <c r="E84" s="26">
        <v>2516.593</v>
      </c>
      <c r="F84" s="27">
        <v>28</v>
      </c>
      <c r="G84" s="28">
        <f t="shared" si="2"/>
        <v>70464.604</v>
      </c>
      <c r="H84" s="24"/>
    </row>
    <row r="85" s="3" customFormat="1" ht="25.5" customHeight="1" spans="1:8">
      <c r="A85" s="8">
        <v>77</v>
      </c>
      <c r="B85" s="25" t="s">
        <v>156</v>
      </c>
      <c r="C85" s="23" t="s">
        <v>154</v>
      </c>
      <c r="D85" s="23" t="s">
        <v>154</v>
      </c>
      <c r="E85" s="26">
        <v>249.772</v>
      </c>
      <c r="F85" s="27">
        <v>27</v>
      </c>
      <c r="G85" s="28">
        <f t="shared" si="2"/>
        <v>6743.844</v>
      </c>
      <c r="H85" s="24"/>
    </row>
    <row r="86" s="3" customFormat="1" ht="25.5" customHeight="1" spans="1:8">
      <c r="A86" s="8">
        <v>78</v>
      </c>
      <c r="B86" s="25" t="s">
        <v>157</v>
      </c>
      <c r="C86" s="23" t="s">
        <v>154</v>
      </c>
      <c r="D86" s="23" t="s">
        <v>154</v>
      </c>
      <c r="E86" s="26">
        <v>147.557</v>
      </c>
      <c r="F86" s="27">
        <v>27</v>
      </c>
      <c r="G86" s="28">
        <f t="shared" si="2"/>
        <v>3984.039</v>
      </c>
      <c r="H86" s="24"/>
    </row>
    <row r="87" s="3" customFormat="1" ht="25.5" customHeight="1" spans="1:8">
      <c r="A87" s="8">
        <v>79</v>
      </c>
      <c r="B87" s="25" t="s">
        <v>158</v>
      </c>
      <c r="C87" s="23" t="s">
        <v>154</v>
      </c>
      <c r="D87" s="23" t="s">
        <v>154</v>
      </c>
      <c r="E87" s="26">
        <v>471.98</v>
      </c>
      <c r="F87" s="27">
        <v>28</v>
      </c>
      <c r="G87" s="28">
        <f t="shared" si="2"/>
        <v>13215.44</v>
      </c>
      <c r="H87" s="24"/>
    </row>
    <row r="88" s="3" customFormat="1" ht="25.5" customHeight="1" spans="1:8">
      <c r="A88" s="8">
        <v>80</v>
      </c>
      <c r="B88" s="25" t="s">
        <v>159</v>
      </c>
      <c r="C88" s="23" t="s">
        <v>154</v>
      </c>
      <c r="D88" s="23" t="s">
        <v>154</v>
      </c>
      <c r="E88" s="26">
        <v>429.425</v>
      </c>
      <c r="F88" s="27">
        <v>28</v>
      </c>
      <c r="G88" s="28">
        <f t="shared" si="2"/>
        <v>12023.9</v>
      </c>
      <c r="H88" s="24"/>
    </row>
    <row r="89" s="3" customFormat="1" ht="25.5" customHeight="1" spans="1:8">
      <c r="A89" s="8">
        <v>81</v>
      </c>
      <c r="B89" s="25" t="s">
        <v>160</v>
      </c>
      <c r="C89" s="23" t="s">
        <v>154</v>
      </c>
      <c r="D89" s="23" t="s">
        <v>154</v>
      </c>
      <c r="E89" s="26">
        <v>443.035</v>
      </c>
      <c r="F89" s="27">
        <v>28</v>
      </c>
      <c r="G89" s="28">
        <f t="shared" si="2"/>
        <v>12404.98</v>
      </c>
      <c r="H89" s="24"/>
    </row>
    <row r="90" s="3" customFormat="1" ht="25.5" customHeight="1" spans="1:8">
      <c r="A90" s="8">
        <v>82</v>
      </c>
      <c r="B90" s="25" t="s">
        <v>161</v>
      </c>
      <c r="C90" s="23" t="s">
        <v>154</v>
      </c>
      <c r="D90" s="23" t="s">
        <v>154</v>
      </c>
      <c r="E90" s="26">
        <v>551.282</v>
      </c>
      <c r="F90" s="27">
        <v>28</v>
      </c>
      <c r="G90" s="28">
        <f t="shared" si="2"/>
        <v>15435.896</v>
      </c>
      <c r="H90" s="24"/>
    </row>
    <row r="91" s="3" customFormat="1" ht="25.5" customHeight="1" spans="1:8">
      <c r="A91" s="8">
        <v>83</v>
      </c>
      <c r="B91" s="25" t="s">
        <v>162</v>
      </c>
      <c r="C91" s="23" t="s">
        <v>154</v>
      </c>
      <c r="D91" s="23" t="s">
        <v>154</v>
      </c>
      <c r="E91" s="26">
        <v>535.999</v>
      </c>
      <c r="F91" s="27">
        <v>27</v>
      </c>
      <c r="G91" s="28">
        <f t="shared" si="2"/>
        <v>14471.973</v>
      </c>
      <c r="H91" s="24"/>
    </row>
    <row r="92" s="3" customFormat="1" ht="25.5" customHeight="1" spans="1:8">
      <c r="A92" s="8">
        <v>84</v>
      </c>
      <c r="B92" s="25" t="s">
        <v>163</v>
      </c>
      <c r="C92" s="23" t="s">
        <v>154</v>
      </c>
      <c r="D92" s="23" t="s">
        <v>154</v>
      </c>
      <c r="E92" s="26">
        <v>1839.305</v>
      </c>
      <c r="F92" s="27">
        <v>19</v>
      </c>
      <c r="G92" s="28">
        <f t="shared" si="2"/>
        <v>34946.795</v>
      </c>
      <c r="H92" s="24"/>
    </row>
    <row r="93" s="3" customFormat="1" ht="25.5" customHeight="1" spans="1:8">
      <c r="A93" s="8">
        <v>85</v>
      </c>
      <c r="B93" s="25" t="s">
        <v>164</v>
      </c>
      <c r="C93" s="23" t="s">
        <v>154</v>
      </c>
      <c r="D93" s="23" t="s">
        <v>154</v>
      </c>
      <c r="E93" s="26">
        <v>2070.569</v>
      </c>
      <c r="F93" s="27">
        <v>19</v>
      </c>
      <c r="G93" s="28">
        <f t="shared" si="2"/>
        <v>39340.811</v>
      </c>
      <c r="H93" s="24"/>
    </row>
    <row r="94" s="3" customFormat="1" ht="25.5" customHeight="1" spans="1:8">
      <c r="A94" s="8">
        <v>86</v>
      </c>
      <c r="B94" s="25" t="s">
        <v>165</v>
      </c>
      <c r="C94" s="23" t="s">
        <v>154</v>
      </c>
      <c r="D94" s="23" t="s">
        <v>154</v>
      </c>
      <c r="E94" s="26">
        <v>345.387</v>
      </c>
      <c r="F94" s="27">
        <v>19</v>
      </c>
      <c r="G94" s="28">
        <f t="shared" si="2"/>
        <v>6562.353</v>
      </c>
      <c r="H94" s="24"/>
    </row>
    <row r="95" s="3" customFormat="1" ht="25.5" customHeight="1" spans="1:8">
      <c r="A95" s="8">
        <v>87</v>
      </c>
      <c r="B95" s="25" t="s">
        <v>166</v>
      </c>
      <c r="C95" s="23" t="s">
        <v>154</v>
      </c>
      <c r="D95" s="23" t="s">
        <v>154</v>
      </c>
      <c r="E95" s="26">
        <v>363.272</v>
      </c>
      <c r="F95" s="27">
        <v>19</v>
      </c>
      <c r="G95" s="28">
        <f t="shared" si="2"/>
        <v>6902.168</v>
      </c>
      <c r="H95" s="24"/>
    </row>
    <row r="96" s="3" customFormat="1" ht="25.5" customHeight="1" spans="1:8">
      <c r="A96" s="8">
        <v>88</v>
      </c>
      <c r="B96" s="25" t="s">
        <v>167</v>
      </c>
      <c r="C96" s="23" t="s">
        <v>154</v>
      </c>
      <c r="D96" s="23" t="s">
        <v>154</v>
      </c>
      <c r="E96" s="26">
        <v>382.156</v>
      </c>
      <c r="F96" s="27">
        <v>19</v>
      </c>
      <c r="G96" s="28">
        <f t="shared" si="2"/>
        <v>7260.964</v>
      </c>
      <c r="H96" s="24"/>
    </row>
    <row r="97" s="3" customFormat="1" ht="25.5" customHeight="1" spans="1:8">
      <c r="A97" s="8">
        <v>89</v>
      </c>
      <c r="B97" s="25" t="s">
        <v>168</v>
      </c>
      <c r="C97" s="23" t="s">
        <v>154</v>
      </c>
      <c r="D97" s="23" t="s">
        <v>154</v>
      </c>
      <c r="E97" s="26">
        <v>427.161</v>
      </c>
      <c r="F97" s="27">
        <v>19</v>
      </c>
      <c r="G97" s="28">
        <f t="shared" si="2"/>
        <v>8116.059</v>
      </c>
      <c r="H97" s="24"/>
    </row>
    <row r="98" s="3" customFormat="1" ht="25.5" customHeight="1" spans="1:8">
      <c r="A98" s="8">
        <v>90</v>
      </c>
      <c r="B98" s="25" t="s">
        <v>169</v>
      </c>
      <c r="C98" s="23" t="s">
        <v>154</v>
      </c>
      <c r="D98" s="23" t="s">
        <v>154</v>
      </c>
      <c r="E98" s="26">
        <v>349.649</v>
      </c>
      <c r="F98" s="27">
        <v>17</v>
      </c>
      <c r="G98" s="28">
        <f t="shared" si="2"/>
        <v>5944.033</v>
      </c>
      <c r="H98" s="24"/>
    </row>
    <row r="99" s="3" customFormat="1" ht="25.5" customHeight="1" spans="1:8">
      <c r="A99" s="8">
        <v>91</v>
      </c>
      <c r="B99" s="25" t="s">
        <v>170</v>
      </c>
      <c r="C99" s="23" t="s">
        <v>154</v>
      </c>
      <c r="D99" s="23" t="s">
        <v>154</v>
      </c>
      <c r="E99" s="26">
        <v>402.36</v>
      </c>
      <c r="F99" s="27">
        <v>17</v>
      </c>
      <c r="G99" s="28">
        <f t="shared" si="2"/>
        <v>6840.12</v>
      </c>
      <c r="H99" s="24"/>
    </row>
    <row r="100" s="3" customFormat="1" ht="25.5" customHeight="1" spans="1:8">
      <c r="A100" s="8">
        <v>92</v>
      </c>
      <c r="B100" s="25" t="s">
        <v>171</v>
      </c>
      <c r="C100" s="23" t="s">
        <v>154</v>
      </c>
      <c r="D100" s="23" t="s">
        <v>154</v>
      </c>
      <c r="E100" s="26">
        <v>95.527</v>
      </c>
      <c r="F100" s="27">
        <v>17</v>
      </c>
      <c r="G100" s="28">
        <f t="shared" si="2"/>
        <v>1623.959</v>
      </c>
      <c r="H100" s="24"/>
    </row>
    <row r="101" s="3" customFormat="1" ht="25.5" customHeight="1" spans="1:8">
      <c r="A101" s="8">
        <v>93</v>
      </c>
      <c r="B101" s="25" t="s">
        <v>172</v>
      </c>
      <c r="C101" s="23" t="s">
        <v>154</v>
      </c>
      <c r="D101" s="23" t="s">
        <v>154</v>
      </c>
      <c r="E101" s="26">
        <v>95.527</v>
      </c>
      <c r="F101" s="27">
        <v>17</v>
      </c>
      <c r="G101" s="28">
        <f t="shared" si="2"/>
        <v>1623.959</v>
      </c>
      <c r="H101" s="24"/>
    </row>
    <row r="102" s="3" customFormat="1" ht="25.5" customHeight="1" spans="1:8">
      <c r="A102" s="8">
        <v>94</v>
      </c>
      <c r="B102" s="25" t="s">
        <v>173</v>
      </c>
      <c r="C102" s="23" t="s">
        <v>154</v>
      </c>
      <c r="D102" s="23" t="s">
        <v>154</v>
      </c>
      <c r="E102" s="26">
        <v>373.272</v>
      </c>
      <c r="F102" s="27">
        <v>17</v>
      </c>
      <c r="G102" s="28">
        <f t="shared" si="2"/>
        <v>6345.624</v>
      </c>
      <c r="H102" s="24"/>
    </row>
    <row r="103" s="3" customFormat="1" ht="25.5" customHeight="1" spans="1:8">
      <c r="A103" s="8">
        <v>95</v>
      </c>
      <c r="B103" s="25" t="s">
        <v>174</v>
      </c>
      <c r="C103" s="23" t="s">
        <v>154</v>
      </c>
      <c r="D103" s="23" t="s">
        <v>154</v>
      </c>
      <c r="E103" s="26">
        <v>385.022</v>
      </c>
      <c r="F103" s="27">
        <v>17</v>
      </c>
      <c r="G103" s="28">
        <f t="shared" si="2"/>
        <v>6545.374</v>
      </c>
      <c r="H103" s="24"/>
    </row>
    <row r="104" s="3" customFormat="1" ht="25.5" customHeight="1" spans="1:8">
      <c r="A104" s="8">
        <v>96</v>
      </c>
      <c r="B104" s="25" t="s">
        <v>175</v>
      </c>
      <c r="C104" s="23" t="s">
        <v>154</v>
      </c>
      <c r="D104" s="23" t="s">
        <v>154</v>
      </c>
      <c r="E104" s="26">
        <v>385.022</v>
      </c>
      <c r="F104" s="27">
        <v>17</v>
      </c>
      <c r="G104" s="28">
        <f t="shared" si="2"/>
        <v>6545.374</v>
      </c>
      <c r="H104" s="24"/>
    </row>
    <row r="105" s="3" customFormat="1" ht="25.5" customHeight="1" spans="1:8">
      <c r="A105" s="8">
        <v>97</v>
      </c>
      <c r="B105" s="25" t="s">
        <v>176</v>
      </c>
      <c r="C105" s="23" t="s">
        <v>154</v>
      </c>
      <c r="D105" s="23" t="s">
        <v>154</v>
      </c>
      <c r="E105" s="26">
        <v>385.022</v>
      </c>
      <c r="F105" s="27">
        <v>17</v>
      </c>
      <c r="G105" s="28">
        <f t="shared" si="2"/>
        <v>6545.374</v>
      </c>
      <c r="H105" s="24"/>
    </row>
    <row r="106" s="3" customFormat="1" ht="25.5" customHeight="1" spans="1:8">
      <c r="A106" s="8">
        <v>98</v>
      </c>
      <c r="B106" s="25" t="s">
        <v>177</v>
      </c>
      <c r="C106" s="23" t="s">
        <v>154</v>
      </c>
      <c r="D106" s="23" t="s">
        <v>154</v>
      </c>
      <c r="E106" s="26">
        <v>380</v>
      </c>
      <c r="F106" s="27">
        <v>17</v>
      </c>
      <c r="G106" s="28">
        <f t="shared" si="2"/>
        <v>6460</v>
      </c>
      <c r="H106" s="24"/>
    </row>
    <row r="107" s="3" customFormat="1" ht="25.5" customHeight="1" spans="1:8">
      <c r="A107" s="8">
        <v>99</v>
      </c>
      <c r="B107" s="25" t="s">
        <v>178</v>
      </c>
      <c r="C107" s="23" t="s">
        <v>154</v>
      </c>
      <c r="D107" s="23" t="s">
        <v>154</v>
      </c>
      <c r="E107" s="26">
        <v>271.041</v>
      </c>
      <c r="F107" s="27">
        <v>17</v>
      </c>
      <c r="G107" s="28">
        <f t="shared" si="2"/>
        <v>4607.697</v>
      </c>
      <c r="H107" s="24"/>
    </row>
    <row r="108" s="3" customFormat="1" ht="25.5" customHeight="1" spans="1:8">
      <c r="A108" s="8">
        <v>100</v>
      </c>
      <c r="B108" s="25" t="s">
        <v>179</v>
      </c>
      <c r="C108" s="23" t="s">
        <v>154</v>
      </c>
      <c r="D108" s="23" t="s">
        <v>154</v>
      </c>
      <c r="E108" s="26">
        <v>136.573</v>
      </c>
      <c r="F108" s="27">
        <v>17</v>
      </c>
      <c r="G108" s="28">
        <f t="shared" si="2"/>
        <v>2321.741</v>
      </c>
      <c r="H108" s="24"/>
    </row>
    <row r="109" s="3" customFormat="1" ht="25.5" customHeight="1" spans="1:8">
      <c r="A109" s="8">
        <v>101</v>
      </c>
      <c r="B109" s="25" t="s">
        <v>180</v>
      </c>
      <c r="C109" s="23" t="s">
        <v>154</v>
      </c>
      <c r="D109" s="23" t="s">
        <v>154</v>
      </c>
      <c r="E109" s="26">
        <v>136.848</v>
      </c>
      <c r="F109" s="27">
        <v>17</v>
      </c>
      <c r="G109" s="28">
        <f t="shared" si="2"/>
        <v>2326.416</v>
      </c>
      <c r="H109" s="24"/>
    </row>
    <row r="110" s="3" customFormat="1" ht="25.5" customHeight="1" spans="1:8">
      <c r="A110" s="8">
        <v>102</v>
      </c>
      <c r="B110" s="25" t="s">
        <v>181</v>
      </c>
      <c r="C110" s="23" t="s">
        <v>154</v>
      </c>
      <c r="D110" s="23" t="s">
        <v>154</v>
      </c>
      <c r="E110" s="26">
        <v>650.103</v>
      </c>
      <c r="F110" s="27">
        <v>17</v>
      </c>
      <c r="G110" s="28">
        <f t="shared" si="2"/>
        <v>11051.751</v>
      </c>
      <c r="H110" s="24"/>
    </row>
    <row r="111" s="3" customFormat="1" ht="25.5" customHeight="1" spans="1:8">
      <c r="A111" s="8">
        <v>103</v>
      </c>
      <c r="B111" s="20" t="s">
        <v>182</v>
      </c>
      <c r="C111" s="23" t="s">
        <v>154</v>
      </c>
      <c r="D111" s="23" t="s">
        <v>154</v>
      </c>
      <c r="E111" s="26">
        <v>1014.18</v>
      </c>
      <c r="F111" s="27">
        <v>24</v>
      </c>
      <c r="G111" s="28">
        <f t="shared" si="2"/>
        <v>24340.32</v>
      </c>
      <c r="H111" s="24"/>
    </row>
    <row r="112" s="3" customFormat="1" ht="25.5" customHeight="1" spans="1:8">
      <c r="A112" s="8">
        <v>104</v>
      </c>
      <c r="B112" s="20" t="s">
        <v>183</v>
      </c>
      <c r="C112" s="23" t="s">
        <v>154</v>
      </c>
      <c r="D112" s="23" t="s">
        <v>154</v>
      </c>
      <c r="E112" s="26">
        <v>324.26</v>
      </c>
      <c r="F112" s="27">
        <v>15</v>
      </c>
      <c r="G112" s="28">
        <f t="shared" si="2"/>
        <v>4863.9</v>
      </c>
      <c r="H112" s="24"/>
    </row>
    <row r="113" s="3" customFormat="1" ht="25.5" customHeight="1" spans="1:8">
      <c r="A113" s="8">
        <v>105</v>
      </c>
      <c r="B113" s="20" t="s">
        <v>184</v>
      </c>
      <c r="C113" s="23" t="s">
        <v>154</v>
      </c>
      <c r="D113" s="23" t="s">
        <v>154</v>
      </c>
      <c r="E113" s="26">
        <v>472.5</v>
      </c>
      <c r="F113" s="27">
        <v>15</v>
      </c>
      <c r="G113" s="28">
        <f t="shared" si="2"/>
        <v>7087.5</v>
      </c>
      <c r="H113" s="24"/>
    </row>
    <row r="114" s="2" customFormat="1" ht="25.5" customHeight="1" spans="1:8">
      <c r="A114" s="8">
        <v>106</v>
      </c>
      <c r="B114" s="20" t="s">
        <v>185</v>
      </c>
      <c r="C114" s="23" t="s">
        <v>154</v>
      </c>
      <c r="D114" s="23" t="s">
        <v>154</v>
      </c>
      <c r="E114" s="26">
        <v>1013.07</v>
      </c>
      <c r="F114" s="27">
        <v>25</v>
      </c>
      <c r="G114" s="28">
        <f t="shared" si="2"/>
        <v>25326.75</v>
      </c>
      <c r="H114" s="16"/>
    </row>
    <row r="115" s="3" customFormat="1" ht="25.5" customHeight="1" spans="1:8">
      <c r="A115" s="8">
        <v>107</v>
      </c>
      <c r="B115" s="20" t="s">
        <v>186</v>
      </c>
      <c r="C115" s="23" t="s">
        <v>154</v>
      </c>
      <c r="D115" s="23" t="s">
        <v>154</v>
      </c>
      <c r="E115" s="29">
        <v>291</v>
      </c>
      <c r="F115" s="29">
        <v>40</v>
      </c>
      <c r="G115" s="28">
        <f t="shared" si="2"/>
        <v>11640</v>
      </c>
      <c r="H115" s="24"/>
    </row>
    <row r="116" s="1" customFormat="1" ht="25.5" customHeight="1" spans="1:8">
      <c r="A116" s="8">
        <v>108</v>
      </c>
      <c r="B116" s="20" t="s">
        <v>187</v>
      </c>
      <c r="C116" s="23" t="s">
        <v>154</v>
      </c>
      <c r="D116" s="23" t="s">
        <v>154</v>
      </c>
      <c r="E116" s="29">
        <v>71</v>
      </c>
      <c r="F116" s="29">
        <v>15</v>
      </c>
      <c r="G116" s="28">
        <f t="shared" si="2"/>
        <v>1065</v>
      </c>
      <c r="H116" s="18"/>
    </row>
    <row r="117" s="1" customFormat="1" ht="25.5" customHeight="1" spans="1:8">
      <c r="A117" s="8">
        <v>109</v>
      </c>
      <c r="B117" s="20" t="s">
        <v>188</v>
      </c>
      <c r="C117" s="23" t="s">
        <v>154</v>
      </c>
      <c r="D117" s="23" t="s">
        <v>154</v>
      </c>
      <c r="E117" s="29">
        <v>79</v>
      </c>
      <c r="F117" s="29">
        <v>18</v>
      </c>
      <c r="G117" s="28">
        <f t="shared" si="2"/>
        <v>1422</v>
      </c>
      <c r="H117" s="18"/>
    </row>
    <row r="118" s="1" customFormat="1" ht="25.5" customHeight="1" spans="1:8">
      <c r="A118" s="8">
        <v>110</v>
      </c>
      <c r="B118" s="20" t="s">
        <v>189</v>
      </c>
      <c r="C118" s="23" t="s">
        <v>154</v>
      </c>
      <c r="D118" s="23" t="s">
        <v>154</v>
      </c>
      <c r="E118" s="29">
        <v>68</v>
      </c>
      <c r="F118" s="29">
        <v>15</v>
      </c>
      <c r="G118" s="28">
        <f t="shared" si="2"/>
        <v>1020</v>
      </c>
      <c r="H118" s="18"/>
    </row>
    <row r="119" s="1" customFormat="1" ht="25.5" customHeight="1" spans="1:8">
      <c r="A119" s="8">
        <v>111</v>
      </c>
      <c r="B119" s="20" t="s">
        <v>190</v>
      </c>
      <c r="C119" s="23" t="s">
        <v>154</v>
      </c>
      <c r="D119" s="23" t="s">
        <v>154</v>
      </c>
      <c r="E119" s="29">
        <v>67</v>
      </c>
      <c r="F119" s="29">
        <v>9</v>
      </c>
      <c r="G119" s="28">
        <f t="shared" si="2"/>
        <v>603</v>
      </c>
      <c r="H119" s="18"/>
    </row>
    <row r="120" ht="25.5" customHeight="1" spans="1:8">
      <c r="A120" s="8">
        <v>112</v>
      </c>
      <c r="B120" s="15" t="s">
        <v>191</v>
      </c>
      <c r="C120" s="15" t="s">
        <v>137</v>
      </c>
      <c r="D120" s="15" t="s">
        <v>52</v>
      </c>
      <c r="E120" s="10">
        <v>322</v>
      </c>
      <c r="F120" s="10">
        <v>7</v>
      </c>
      <c r="G120" s="10">
        <f t="shared" ref="G120:G125" si="3">ROUNDUP(E120*F120,0)</f>
        <v>2254</v>
      </c>
      <c r="H120" s="18" t="s">
        <v>192</v>
      </c>
    </row>
    <row r="121" ht="25.5" customHeight="1" spans="1:8">
      <c r="A121" s="8">
        <v>113</v>
      </c>
      <c r="B121" s="15" t="s">
        <v>193</v>
      </c>
      <c r="C121" s="15" t="s">
        <v>137</v>
      </c>
      <c r="D121" s="15" t="s">
        <v>61</v>
      </c>
      <c r="E121" s="10">
        <v>419</v>
      </c>
      <c r="F121" s="10">
        <v>16</v>
      </c>
      <c r="G121" s="10">
        <f t="shared" si="3"/>
        <v>6704</v>
      </c>
      <c r="H121" s="18" t="s">
        <v>192</v>
      </c>
    </row>
    <row r="122" ht="25.5" customHeight="1" spans="1:8">
      <c r="A122" s="8">
        <v>114</v>
      </c>
      <c r="B122" s="15" t="s">
        <v>194</v>
      </c>
      <c r="C122" s="15" t="s">
        <v>137</v>
      </c>
      <c r="D122" s="15" t="s">
        <v>61</v>
      </c>
      <c r="E122" s="10">
        <v>400</v>
      </c>
      <c r="F122" s="10">
        <v>12</v>
      </c>
      <c r="G122" s="10">
        <f t="shared" si="3"/>
        <v>4800</v>
      </c>
      <c r="H122" s="18" t="s">
        <v>192</v>
      </c>
    </row>
    <row r="123" ht="25.5" customHeight="1" spans="1:8">
      <c r="A123" s="8">
        <v>115</v>
      </c>
      <c r="B123" s="15" t="s">
        <v>195</v>
      </c>
      <c r="C123" s="15" t="s">
        <v>137</v>
      </c>
      <c r="D123" s="15" t="s">
        <v>196</v>
      </c>
      <c r="E123" s="10">
        <v>100</v>
      </c>
      <c r="F123" s="10">
        <v>12</v>
      </c>
      <c r="G123" s="10">
        <f t="shared" si="3"/>
        <v>1200</v>
      </c>
      <c r="H123" s="18" t="s">
        <v>192</v>
      </c>
    </row>
    <row r="124" ht="25.5" customHeight="1" spans="1:8">
      <c r="A124" s="8">
        <v>116</v>
      </c>
      <c r="B124" s="15" t="s">
        <v>196</v>
      </c>
      <c r="C124" s="15" t="s">
        <v>59</v>
      </c>
      <c r="D124" s="15" t="s">
        <v>193</v>
      </c>
      <c r="E124" s="10">
        <v>125</v>
      </c>
      <c r="F124" s="10">
        <v>14</v>
      </c>
      <c r="G124" s="10">
        <f t="shared" si="3"/>
        <v>1750</v>
      </c>
      <c r="H124" s="18" t="s">
        <v>192</v>
      </c>
    </row>
    <row r="125" ht="25.5" customHeight="1" spans="1:8">
      <c r="A125" s="8">
        <v>117</v>
      </c>
      <c r="B125" s="30" t="s">
        <v>197</v>
      </c>
      <c r="C125" s="30" t="s">
        <v>61</v>
      </c>
      <c r="D125" s="30" t="s">
        <v>58</v>
      </c>
      <c r="E125" s="8">
        <v>350</v>
      </c>
      <c r="F125" s="8">
        <v>10</v>
      </c>
      <c r="G125" s="8">
        <f t="shared" si="3"/>
        <v>3500</v>
      </c>
      <c r="H125" s="18" t="s">
        <v>192</v>
      </c>
    </row>
    <row r="126" s="1" customFormat="1" ht="25.5" customHeight="1" spans="1:8">
      <c r="A126" s="8">
        <v>118</v>
      </c>
      <c r="B126" s="31" t="s">
        <v>198</v>
      </c>
      <c r="C126" s="32" t="s">
        <v>137</v>
      </c>
      <c r="D126" s="32" t="s">
        <v>199</v>
      </c>
      <c r="E126" s="16">
        <v>135</v>
      </c>
      <c r="F126" s="16">
        <v>11.2</v>
      </c>
      <c r="G126" s="16">
        <v>1512</v>
      </c>
      <c r="H126" s="18" t="s">
        <v>192</v>
      </c>
    </row>
    <row r="127" s="1" customFormat="1" ht="25.5" customHeight="1" spans="1:8">
      <c r="A127" s="11"/>
      <c r="B127" s="33"/>
      <c r="C127" s="32" t="s">
        <v>199</v>
      </c>
      <c r="D127" s="32" t="s">
        <v>126</v>
      </c>
      <c r="E127" s="16">
        <v>123</v>
      </c>
      <c r="F127" s="16">
        <v>11.2</v>
      </c>
      <c r="G127" s="16">
        <v>1377.6</v>
      </c>
      <c r="H127" s="18" t="s">
        <v>192</v>
      </c>
    </row>
    <row r="128" s="1" customFormat="1" ht="25.5" customHeight="1" spans="1:8">
      <c r="A128" s="34"/>
      <c r="B128" s="35"/>
      <c r="C128" s="32" t="s">
        <v>126</v>
      </c>
      <c r="D128" s="32" t="s">
        <v>200</v>
      </c>
      <c r="E128" s="16">
        <v>126</v>
      </c>
      <c r="F128" s="16">
        <v>7.6</v>
      </c>
      <c r="G128" s="16">
        <v>957.6</v>
      </c>
      <c r="H128" s="18" t="s">
        <v>192</v>
      </c>
    </row>
    <row r="129" s="1" customFormat="1" ht="25.5" customHeight="1" spans="1:10">
      <c r="A129" s="8">
        <v>119</v>
      </c>
      <c r="B129" s="31" t="s">
        <v>201</v>
      </c>
      <c r="C129" s="32" t="s">
        <v>137</v>
      </c>
      <c r="D129" s="32" t="s">
        <v>199</v>
      </c>
      <c r="E129" s="16">
        <v>135</v>
      </c>
      <c r="F129" s="16">
        <v>7.6</v>
      </c>
      <c r="G129" s="16">
        <v>1026</v>
      </c>
      <c r="H129" s="18" t="s">
        <v>192</v>
      </c>
    </row>
    <row r="130" s="1" customFormat="1" ht="25.5" customHeight="1" spans="1:10">
      <c r="A130" s="11"/>
      <c r="B130" s="33"/>
      <c r="C130" s="32" t="s">
        <v>199</v>
      </c>
      <c r="D130" s="32" t="s">
        <v>126</v>
      </c>
      <c r="E130" s="16">
        <v>123</v>
      </c>
      <c r="F130" s="16">
        <v>7.6</v>
      </c>
      <c r="G130" s="16">
        <v>934.8</v>
      </c>
      <c r="H130" s="18" t="s">
        <v>192</v>
      </c>
    </row>
    <row r="131" s="1" customFormat="1" ht="25.5" customHeight="1" spans="1:10">
      <c r="A131" s="34"/>
      <c r="B131" s="35"/>
      <c r="C131" s="32" t="s">
        <v>126</v>
      </c>
      <c r="D131" s="32" t="s">
        <v>200</v>
      </c>
      <c r="E131" s="16">
        <v>126</v>
      </c>
      <c r="F131" s="16">
        <v>5.8</v>
      </c>
      <c r="G131" s="16">
        <v>730.8</v>
      </c>
      <c r="H131" s="18" t="s">
        <v>192</v>
      </c>
    </row>
    <row r="132" s="1" customFormat="1" ht="25.5" customHeight="1" spans="1:10">
      <c r="A132" s="8">
        <v>120</v>
      </c>
      <c r="B132" s="31" t="s">
        <v>202</v>
      </c>
      <c r="C132" s="32" t="s">
        <v>137</v>
      </c>
      <c r="D132" s="32" t="s">
        <v>199</v>
      </c>
      <c r="E132" s="16">
        <v>135</v>
      </c>
      <c r="F132" s="16">
        <v>7.5</v>
      </c>
      <c r="G132" s="16">
        <v>1012.5</v>
      </c>
      <c r="H132" s="18" t="s">
        <v>192</v>
      </c>
    </row>
    <row r="133" s="1" customFormat="1" ht="25.5" customHeight="1" spans="1:10">
      <c r="A133" s="11"/>
      <c r="B133" s="33"/>
      <c r="C133" s="32" t="s">
        <v>199</v>
      </c>
      <c r="D133" s="32" t="s">
        <v>126</v>
      </c>
      <c r="E133" s="16">
        <v>123</v>
      </c>
      <c r="F133" s="16">
        <v>7.6</v>
      </c>
      <c r="G133" s="16">
        <v>934.8</v>
      </c>
      <c r="H133" s="18" t="s">
        <v>192</v>
      </c>
    </row>
    <row r="134" s="1" customFormat="1" ht="25.5" customHeight="1" spans="1:10">
      <c r="A134" s="34"/>
      <c r="B134" s="35"/>
      <c r="C134" s="32" t="s">
        <v>126</v>
      </c>
      <c r="D134" s="32" t="s">
        <v>200</v>
      </c>
      <c r="E134" s="16">
        <v>126</v>
      </c>
      <c r="F134" s="16">
        <v>7.1</v>
      </c>
      <c r="G134" s="16">
        <v>894.6</v>
      </c>
      <c r="H134" s="18" t="s">
        <v>192</v>
      </c>
    </row>
    <row r="135" s="1" customFormat="1" ht="25.5" customHeight="1" spans="1:10">
      <c r="A135" s="8">
        <v>121</v>
      </c>
      <c r="B135" s="31" t="s">
        <v>203</v>
      </c>
      <c r="C135" s="32" t="s">
        <v>137</v>
      </c>
      <c r="D135" s="32" t="s">
        <v>199</v>
      </c>
      <c r="E135" s="16">
        <v>135</v>
      </c>
      <c r="F135" s="16">
        <v>8.5</v>
      </c>
      <c r="G135" s="16">
        <v>1147.5</v>
      </c>
      <c r="H135" s="18" t="s">
        <v>192</v>
      </c>
    </row>
    <row r="136" s="1" customFormat="1" ht="25.5" customHeight="1" spans="1:10">
      <c r="A136" s="34"/>
      <c r="B136" s="35"/>
      <c r="C136" s="32" t="s">
        <v>126</v>
      </c>
      <c r="D136" s="32" t="s">
        <v>200</v>
      </c>
      <c r="E136" s="16">
        <v>126</v>
      </c>
      <c r="F136" s="16">
        <v>5.8</v>
      </c>
      <c r="G136" s="16">
        <v>730.8</v>
      </c>
      <c r="H136" s="18" t="s">
        <v>192</v>
      </c>
    </row>
    <row r="137" s="1" customFormat="1" ht="25.5" customHeight="1" spans="1:10">
      <c r="A137" s="10">
        <v>122</v>
      </c>
      <c r="B137" s="32" t="s">
        <v>199</v>
      </c>
      <c r="C137" s="32" t="s">
        <v>21</v>
      </c>
      <c r="D137" s="32" t="s">
        <v>204</v>
      </c>
      <c r="E137" s="16">
        <v>150</v>
      </c>
      <c r="F137" s="16">
        <v>11.6</v>
      </c>
      <c r="G137" s="16">
        <v>1740</v>
      </c>
      <c r="H137" s="18" t="s">
        <v>192</v>
      </c>
    </row>
    <row r="138" ht="25.5" customHeight="1" spans="1:10">
      <c r="A138" s="10">
        <v>123</v>
      </c>
      <c r="B138" s="16" t="s">
        <v>205</v>
      </c>
      <c r="C138" s="16" t="s">
        <v>137</v>
      </c>
      <c r="D138" s="16" t="s">
        <v>126</v>
      </c>
      <c r="E138" s="16">
        <v>250</v>
      </c>
      <c r="F138" s="16">
        <v>12</v>
      </c>
      <c r="G138" s="16">
        <v>3000</v>
      </c>
      <c r="H138" s="18" t="s">
        <v>192</v>
      </c>
    </row>
    <row r="139" s="1" customFormat="1" ht="25.5" customHeight="1" spans="1:10">
      <c r="A139" s="10">
        <v>124</v>
      </c>
      <c r="B139" s="16" t="s">
        <v>206</v>
      </c>
      <c r="C139" s="16" t="s">
        <v>63</v>
      </c>
      <c r="D139" s="16" t="s">
        <v>126</v>
      </c>
      <c r="E139" s="16">
        <v>518</v>
      </c>
      <c r="F139" s="16">
        <v>7</v>
      </c>
      <c r="G139" s="16">
        <v>3626</v>
      </c>
      <c r="H139" s="18" t="s">
        <v>192</v>
      </c>
    </row>
    <row r="140" ht="24.85" customHeight="1" spans="1:10">
      <c r="A140" s="10">
        <v>125</v>
      </c>
      <c r="B140" s="16" t="s">
        <v>207</v>
      </c>
      <c r="C140" s="16"/>
      <c r="D140" s="16"/>
      <c r="E140" s="17"/>
      <c r="F140" s="17"/>
      <c r="G140" s="17">
        <v>2821</v>
      </c>
      <c r="H140" s="36" t="s">
        <v>208</v>
      </c>
    </row>
    <row r="141" ht="24.85" customHeight="1" spans="1:10">
      <c r="A141" s="10">
        <v>126</v>
      </c>
      <c r="B141" s="16" t="s">
        <v>209</v>
      </c>
      <c r="C141" s="16"/>
      <c r="D141" s="16"/>
      <c r="E141" s="17"/>
      <c r="F141" s="17"/>
      <c r="G141" s="17">
        <v>637</v>
      </c>
      <c r="H141" s="36" t="s">
        <v>208</v>
      </c>
    </row>
    <row r="142" ht="24.85" customHeight="1" spans="1:10">
      <c r="A142" s="10">
        <v>127</v>
      </c>
      <c r="B142" s="16" t="s">
        <v>210</v>
      </c>
      <c r="C142" s="16"/>
      <c r="D142" s="16"/>
      <c r="E142" s="17"/>
      <c r="F142" s="17"/>
      <c r="G142" s="17">
        <v>20000</v>
      </c>
      <c r="H142" s="36" t="s">
        <v>208</v>
      </c>
    </row>
    <row r="143" ht="52" customHeight="1" spans="1:10">
      <c r="A143" s="10">
        <v>128</v>
      </c>
      <c r="B143" s="16" t="s">
        <v>211</v>
      </c>
      <c r="C143" s="16"/>
      <c r="D143" s="16"/>
      <c r="E143" s="17"/>
      <c r="F143" s="17"/>
      <c r="G143" s="10">
        <v>68517.26</v>
      </c>
      <c r="H143" s="36" t="s">
        <v>208</v>
      </c>
      <c r="I143" s="37"/>
      <c r="J143" s="38"/>
    </row>
    <row r="144" ht="42" customHeight="1" spans="1:10">
      <c r="A144" s="10">
        <v>129</v>
      </c>
      <c r="B144" s="16" t="s">
        <v>212</v>
      </c>
      <c r="C144" s="16"/>
      <c r="D144" s="16"/>
      <c r="E144" s="17"/>
      <c r="F144" s="17"/>
      <c r="G144" s="10">
        <v>17970.5</v>
      </c>
      <c r="H144" s="36" t="s">
        <v>208</v>
      </c>
      <c r="I144" s="37"/>
      <c r="J144" s="38"/>
    </row>
    <row r="145" ht="42" customHeight="1" spans="1:10">
      <c r="A145" s="10">
        <v>130</v>
      </c>
      <c r="B145" s="16" t="s">
        <v>213</v>
      </c>
      <c r="C145" s="16"/>
      <c r="D145" s="16"/>
      <c r="E145" s="17"/>
      <c r="F145" s="17"/>
      <c r="G145" s="10">
        <v>448100</v>
      </c>
      <c r="H145" s="36" t="s">
        <v>208</v>
      </c>
      <c r="I145" s="37"/>
      <c r="J145" s="38"/>
    </row>
    <row r="146" ht="42" customHeight="1" spans="1:10">
      <c r="A146" s="10">
        <v>131</v>
      </c>
      <c r="B146" s="16" t="s">
        <v>214</v>
      </c>
      <c r="C146" s="16"/>
      <c r="D146" s="16"/>
      <c r="E146" s="17"/>
      <c r="F146" s="17"/>
      <c r="G146" s="10">
        <v>535000</v>
      </c>
      <c r="H146" s="36" t="s">
        <v>208</v>
      </c>
      <c r="I146" s="37"/>
      <c r="J146" s="38"/>
    </row>
    <row r="147" ht="42" customHeight="1" spans="1:10">
      <c r="A147" s="10">
        <v>132</v>
      </c>
      <c r="B147" s="16" t="s">
        <v>215</v>
      </c>
      <c r="C147" s="16"/>
      <c r="D147" s="16"/>
      <c r="E147" s="17"/>
      <c r="F147" s="17"/>
      <c r="G147" s="10">
        <v>625000</v>
      </c>
      <c r="H147" s="36" t="s">
        <v>208</v>
      </c>
      <c r="I147" s="37"/>
      <c r="J147" s="38"/>
    </row>
    <row r="148" ht="24.85" customHeight="1" spans="1:10">
      <c r="A148" s="10">
        <v>133</v>
      </c>
      <c r="B148" s="16" t="s">
        <v>216</v>
      </c>
      <c r="C148" s="16"/>
      <c r="D148" s="16"/>
      <c r="E148" s="17">
        <f>SUM(E3:E147)</f>
        <v>117894.323</v>
      </c>
      <c r="F148" s="17"/>
      <c r="G148" s="17">
        <f>SUM(G3:G147)</f>
        <v>5761687.974</v>
      </c>
      <c r="H148" s="16"/>
    </row>
    <row r="149" ht="24" customHeight="1" spans="1:10">
      <c r="A149" s="4" t="s">
        <v>217</v>
      </c>
      <c r="B149" s="39"/>
      <c r="C149" s="39"/>
      <c r="D149" s="39"/>
      <c r="E149" s="39"/>
      <c r="F149" s="39"/>
      <c r="G149" s="39"/>
      <c r="H149" s="39"/>
    </row>
    <row r="150" spans="1:10">
      <c r="B150" s="2"/>
      <c r="C150" s="2"/>
      <c r="D150" s="2"/>
      <c r="E150" s="2"/>
      <c r="F150" s="2"/>
      <c r="G150" s="2"/>
    </row>
    <row r="151" spans="1:10">
      <c r="B151" s="2"/>
      <c r="C151" s="2"/>
      <c r="D151" s="2"/>
      <c r="E151" s="2"/>
      <c r="F151" s="2"/>
      <c r="G151" s="2"/>
    </row>
    <row r="152" spans="1:10">
      <c r="B152" s="2"/>
      <c r="C152" s="2"/>
      <c r="D152" s="2"/>
      <c r="E152" s="2"/>
      <c r="F152" s="2"/>
      <c r="G152" s="2"/>
    </row>
    <row r="153" spans="1:10">
      <c r="B153" s="2"/>
      <c r="C153" s="2"/>
      <c r="D153" s="2"/>
      <c r="E153" s="2"/>
      <c r="F153" s="2"/>
      <c r="G153" s="2"/>
    </row>
    <row r="154" spans="1:10">
      <c r="B154" s="2"/>
      <c r="C154" s="2"/>
      <c r="D154" s="2"/>
      <c r="E154" s="2"/>
      <c r="F154" s="2"/>
      <c r="G154" s="2"/>
    </row>
    <row r="155" spans="1:10">
      <c r="B155" s="2"/>
      <c r="C155" s="2"/>
      <c r="D155" s="2"/>
      <c r="E155" s="2"/>
      <c r="F155" s="2"/>
      <c r="G155" s="2"/>
    </row>
    <row r="156" spans="1:10">
      <c r="B156" s="2"/>
      <c r="C156" s="2"/>
      <c r="D156" s="2"/>
      <c r="E156" s="2"/>
      <c r="F156" s="2"/>
      <c r="G156" s="2"/>
    </row>
    <row r="157" spans="1:10">
      <c r="B157" s="2"/>
      <c r="C157" s="2"/>
      <c r="D157" s="2"/>
      <c r="E157" s="2"/>
      <c r="F157" s="2"/>
      <c r="G157" s="2"/>
    </row>
    <row r="158" spans="1:10">
      <c r="B158" s="2"/>
      <c r="C158" s="2"/>
      <c r="D158" s="2"/>
      <c r="E158" s="2"/>
      <c r="F158" s="2"/>
      <c r="G158" s="2"/>
    </row>
    <row r="159" spans="1:10">
      <c r="B159" s="2"/>
      <c r="C159" s="2"/>
      <c r="D159" s="2"/>
      <c r="E159" s="2"/>
      <c r="F159" s="2"/>
      <c r="G159" s="2"/>
    </row>
    <row r="160" spans="1:10">
      <c r="B160" s="2"/>
      <c r="C160" s="2"/>
      <c r="D160" s="2"/>
      <c r="E160" s="2"/>
      <c r="F160" s="2"/>
      <c r="G160" s="2"/>
    </row>
    <row r="161" spans="2:7">
      <c r="B161" s="2"/>
      <c r="C161" s="2"/>
      <c r="D161" s="2"/>
      <c r="E161" s="2"/>
      <c r="F161" s="2"/>
      <c r="G161" s="2"/>
    </row>
    <row r="162" spans="2:7">
      <c r="B162" s="2"/>
      <c r="C162" s="2"/>
      <c r="D162" s="2"/>
      <c r="E162" s="2"/>
      <c r="F162" s="2"/>
      <c r="G162" s="2"/>
    </row>
    <row r="163" spans="2:7">
      <c r="B163" s="2"/>
      <c r="C163" s="2"/>
      <c r="D163" s="2"/>
      <c r="E163" s="2"/>
      <c r="F163" s="2"/>
      <c r="G163" s="2"/>
    </row>
    <row r="164" spans="2:7">
      <c r="B164" s="2"/>
      <c r="C164" s="2"/>
      <c r="D164" s="2"/>
      <c r="E164" s="2"/>
      <c r="F164" s="2"/>
      <c r="G164" s="2"/>
    </row>
    <row r="165" spans="2:7">
      <c r="B165" s="2"/>
      <c r="C165" s="2"/>
      <c r="D165" s="2"/>
      <c r="E165" s="2"/>
      <c r="F165" s="2"/>
      <c r="G165" s="2"/>
    </row>
    <row r="166" spans="2:7">
      <c r="B166" s="2"/>
      <c r="C166" s="2"/>
      <c r="D166" s="2"/>
      <c r="E166" s="2"/>
      <c r="F166" s="2"/>
      <c r="G166" s="2"/>
    </row>
  </sheetData>
  <mergeCells count="19">
    <mergeCell ref="A1:H1"/>
    <mergeCell ref="A149:H149"/>
    <mergeCell ref="A3:A4"/>
    <mergeCell ref="A5:A8"/>
    <mergeCell ref="A45:A46"/>
    <mergeCell ref="A53:A54"/>
    <mergeCell ref="A126:A128"/>
    <mergeCell ref="A129:A131"/>
    <mergeCell ref="A132:A134"/>
    <mergeCell ref="A135:A136"/>
    <mergeCell ref="B3:B4"/>
    <mergeCell ref="B5:B8"/>
    <mergeCell ref="B26:B27"/>
    <mergeCell ref="B80:B81"/>
    <mergeCell ref="B126:B128"/>
    <mergeCell ref="B129:B131"/>
    <mergeCell ref="B132:B134"/>
    <mergeCell ref="B135:B136"/>
    <mergeCell ref="H26:H27"/>
  </mergeCells>
  <pageMargins left="0.700694444444445" right="0.511805555555556" top="0.354166666666667" bottom="0.314583333333333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翁灵丽</cp:lastModifiedBy>
  <dcterms:created xsi:type="dcterms:W3CDTF">2018-11-19T08:40:00Z</dcterms:created>
  <cp:lastPrinted>2018-12-29T02:22:00Z</cp:lastPrinted>
  <dcterms:modified xsi:type="dcterms:W3CDTF">2025-11-11T02:08:16Z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BE3FFA3207034A6FA0DC2098C9C6D50F_13</vt:lpwstr>
  </property>
</Properties>
</file>