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工程检测" sheetId="1" r:id="rId1"/>
  </sheets>
  <definedNames>
    <definedName name="_xlnm.Print_Area" localSheetId="0">工程检测!$A$1:$K$115</definedName>
    <definedName name="_xlnm.Print_Titles" localSheetId="0">工程检测!$1:$2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<sst xmlns="http://schemas.openxmlformats.org/spreadsheetml/2006/main" count="319" uniqueCount="202">
  <si>
    <t>海口公共保税冷链物流中心项目工程检测报价清单</t>
  </si>
  <si>
    <t>序号</t>
  </si>
  <si>
    <t>检测项目</t>
  </si>
  <si>
    <t>检测参数</t>
  </si>
  <si>
    <t>暂定工程量</t>
  </si>
  <si>
    <t>单位</t>
  </si>
  <si>
    <t>税率</t>
  </si>
  <si>
    <t>含税单价
（元/单位）</t>
  </si>
  <si>
    <t>合计含税金额（元）</t>
  </si>
  <si>
    <t>备注</t>
  </si>
  <si>
    <t>见证取样</t>
  </si>
  <si>
    <t>水泥</t>
  </si>
  <si>
    <t>胶砂强度、标准稠度用水量、凝结时间   、安定性、胶砂流动度、细度</t>
  </si>
  <si>
    <t>组</t>
  </si>
  <si>
    <t>砂子</t>
  </si>
  <si>
    <t>表观密度、松散堆积密度及孔隙率、泥块含量、颗粒级配、氯离子含量、紧密堆积密度及空隙率</t>
  </si>
  <si>
    <t>碎石</t>
  </si>
  <si>
    <t>表观密度、松散堆积密度空及隙率、卵石含泥量（碎石泥粉含量）、针、片状颗粒含量、压碎指标、泥块含量、颗粒级配</t>
  </si>
  <si>
    <t>混凝土试块</t>
  </si>
  <si>
    <t>混凝土抗压（标养）</t>
  </si>
  <si>
    <t xml:space="preserve">抗压强度 </t>
  </si>
  <si>
    <t>混凝土抗压（拆模）</t>
  </si>
  <si>
    <t>混凝土抗压（同养）</t>
  </si>
  <si>
    <t>抗渗试块</t>
  </si>
  <si>
    <t>抗渗性能</t>
  </si>
  <si>
    <t>砂浆试块</t>
  </si>
  <si>
    <t>砌筑砂浆试块</t>
  </si>
  <si>
    <t>抹灰砂浆试块</t>
  </si>
  <si>
    <t>混凝土配合比</t>
  </si>
  <si>
    <t>普通混凝土配合比设计</t>
  </si>
  <si>
    <t>C10~C35</t>
  </si>
  <si>
    <t xml:space="preserve">混凝土配合比设计、表观密度、抗压强度、坍落度 </t>
  </si>
  <si>
    <t>C40或C40以上</t>
  </si>
  <si>
    <t>聚合物水泥防水砂浆</t>
  </si>
  <si>
    <t>外观、凝结时间、抗渗压力、抗压强度、抗折强度、粘结强度</t>
  </si>
  <si>
    <t>界面剂</t>
  </si>
  <si>
    <t>拉伸粘结强度、晾置时间</t>
  </si>
  <si>
    <t>钢材</t>
  </si>
  <si>
    <t xml:space="preserve">钢筋原材      </t>
  </si>
  <si>
    <t>抗拉强度、屈服强度  
、最大力总延伸率、反向弯曲、重量偏差</t>
  </si>
  <si>
    <t xml:space="preserve"> 焊接    </t>
  </si>
  <si>
    <t xml:space="preserve">抗拉强度 </t>
  </si>
  <si>
    <t>机械连接（现场检验）</t>
  </si>
  <si>
    <t>机械连接（工艺检验）</t>
  </si>
  <si>
    <t>抗拉强度、残余变形</t>
  </si>
  <si>
    <t>碳素结构钢</t>
  </si>
  <si>
    <t>抗拉强度、屈服强度、断后伸长率</t>
  </si>
  <si>
    <t>低合金高强度结构钢</t>
  </si>
  <si>
    <t>螺栓</t>
  </si>
  <si>
    <t>高强大六脚螺栓</t>
  </si>
  <si>
    <t>硬度\扭矩系数</t>
  </si>
  <si>
    <t>钢结构</t>
  </si>
  <si>
    <t>抗滑移系数</t>
  </si>
  <si>
    <t>焊丝</t>
  </si>
  <si>
    <t>尺寸偏差、焊丝松弛直径和翘距</t>
  </si>
  <si>
    <t>砖，砌块</t>
  </si>
  <si>
    <t>灰砂砖</t>
  </si>
  <si>
    <t>抗压强度</t>
  </si>
  <si>
    <t>蒸压加气混凝土砌块</t>
  </si>
  <si>
    <t>抗压强度 、干密度、含水率</t>
  </si>
  <si>
    <t>钢管</t>
  </si>
  <si>
    <t>低压流体输送
用焊接钢管</t>
  </si>
  <si>
    <t>抗拉强度、屈服强度、断后伸长率、压扁试验或弯曲性能</t>
  </si>
  <si>
    <t xml:space="preserve"> 钢塑复合管材</t>
  </si>
  <si>
    <t xml:space="preserve"> 衬塑复合钢管 </t>
  </si>
  <si>
    <t>结合强度、压扁试验或弯曲试验</t>
  </si>
  <si>
    <t>建筑涂料</t>
  </si>
  <si>
    <t>建筑内外墙用底漆</t>
  </si>
  <si>
    <t>在容器中的状态、施工性、涂膜外观、干燥时间、透水性、耐水性、耐碱性、附着力</t>
  </si>
  <si>
    <t>合成树脂乳液墙面涂料（内墙）</t>
  </si>
  <si>
    <t>在容器中的状态、施工性、涂膜外观、干燥时间、透水性、耐碱性、耐洗刷性</t>
  </si>
  <si>
    <t>合成树脂乳液外墙涂料（外墙）</t>
  </si>
  <si>
    <t xml:space="preserve">在容器中的状态、施工性、涂膜外观、干燥时间、透水性、耐水性、耐碱性、附着力
</t>
  </si>
  <si>
    <t>合成树脂乳液砂壁状建筑涂料</t>
  </si>
  <si>
    <t>在容器中的状态、施工性、涂膜外观、干燥时间、粘结强度、初期干燥抗裂性、耐水性、耐碱性</t>
  </si>
  <si>
    <t>聚合物水泥防水涂料</t>
  </si>
  <si>
    <t>固体含量、拉伸强度
、断裂伸长率、不透水性、外观、抗渗性、低温柔性、粘接强度</t>
  </si>
  <si>
    <t>非固化橡胶沥青防水涂料</t>
  </si>
  <si>
    <t xml:space="preserve">外观、固体含量、耐热性、耐碱性、粘结强度                     </t>
  </si>
  <si>
    <t>钢结构防火涂料</t>
  </si>
  <si>
    <t>在容器中的状态、初期干燥抗裂性、抗压强度、干燥时间、粘结强度</t>
  </si>
  <si>
    <t>环氧铁中间漆</t>
  </si>
  <si>
    <t>干燥时间（表干，实干）、耐冲击试验</t>
  </si>
  <si>
    <t>环氧富锌底漆</t>
  </si>
  <si>
    <t>在容器中的状态、施工性、涂膜外观、干燥时间、耐冲击性、附着力</t>
  </si>
  <si>
    <t>腻子</t>
  </si>
  <si>
    <t>建筑外墙用腻子</t>
  </si>
  <si>
    <t>在容器中的状态、施工性、打磨性、干燥时间、粘结强度、初期干燥抗裂性、耐水性、耐碱性</t>
  </si>
  <si>
    <t>建筑室内用腻子</t>
  </si>
  <si>
    <t>在容器中的状态、施工性、打磨性、干燥时间、粘结强度、初期干燥抗裂性、耐水性、柔韧性</t>
  </si>
  <si>
    <t>防水卷材</t>
  </si>
  <si>
    <t>自粘聚合物改性沥青防水卷材</t>
  </si>
  <si>
    <t>不透水性、拉力、延伸率、耐热性、可溶物含量、低温柔性</t>
  </si>
  <si>
    <t>弹性体改性沥青防水卷材</t>
  </si>
  <si>
    <t>陶瓷砖</t>
  </si>
  <si>
    <t>吸水率、破坏强度、断裂模数</t>
  </si>
  <si>
    <t>胶粘剂</t>
  </si>
  <si>
    <t>陶瓷砖胶粘剂</t>
  </si>
  <si>
    <t>晾置时间、滑移、拉伸粘结强度、剪切粘结强度</t>
  </si>
  <si>
    <t>安全</t>
  </si>
  <si>
    <t>直角钢管脚手架</t>
  </si>
  <si>
    <t>抗滑 、抗破坏、扭转刚度</t>
  </si>
  <si>
    <t>旋转钢管脚手架</t>
  </si>
  <si>
    <t xml:space="preserve">抗滑、抗破坏 </t>
  </si>
  <si>
    <t>对接钢管脚手架</t>
  </si>
  <si>
    <t>抗拉性能</t>
  </si>
  <si>
    <t>安全平（立）网</t>
  </si>
  <si>
    <t>耐冲击性、阻燃性能、绳结构、节点、尺寸规格</t>
  </si>
  <si>
    <t>密目式安全立网</t>
  </si>
  <si>
    <r>
      <rPr>
        <sz val="12"/>
        <rFont val="仿宋"/>
        <charset val="134"/>
      </rPr>
      <t>耐贯穿性、耐冲击性、断裂力</t>
    </r>
    <r>
      <rPr>
        <sz val="12"/>
        <rFont val="Times New Roman"/>
        <charset val="134"/>
      </rPr>
      <t>•</t>
    </r>
    <r>
      <rPr>
        <sz val="12"/>
        <rFont val="仿宋"/>
        <charset val="134"/>
      </rPr>
      <t xml:space="preserve"> 断裂伸长、接缝部位抗拉强力、梯形法撕裂强力、开眼环扣强力、外观、阻燃性能、尺寸规格</t>
    </r>
  </si>
  <si>
    <t>安全帽</t>
  </si>
  <si>
    <t>冲击吸收性能、耐穿刺性能、下颏带强度、质量外观、结构及尺寸</t>
  </si>
  <si>
    <t>安全带</t>
  </si>
  <si>
    <t>总体结构、安全带组成与设计、安全带系统性能</t>
  </si>
  <si>
    <t>装饰装修板材</t>
  </si>
  <si>
    <t>金属及金属复合材料吊顶板</t>
  </si>
  <si>
    <t>膜厚、涂层附着力、铅笔硬度、耐冲击性、耐酸性、耐碱性、耐沸水性</t>
  </si>
  <si>
    <t>建筑装饰用铝单板</t>
  </si>
  <si>
    <t>耐冲击性、涂层附着力、耐砂浆性、铅笔硬度</t>
  </si>
  <si>
    <t>纸面石膏板</t>
  </si>
  <si>
    <t>抗冲击性、断裂荷载、面密度、吸水率、表面吸水量、受潮挠度</t>
  </si>
  <si>
    <t>轻钢龙骨</t>
  </si>
  <si>
    <t>吊顶龙骨</t>
  </si>
  <si>
    <t>静载试验，双面镀锌量，外观</t>
  </si>
  <si>
    <t>墙体龙骨</t>
  </si>
  <si>
    <t>外观，双面镀锌量，静载试验，墙体龙骨抗冲击性</t>
  </si>
  <si>
    <t>电缆电线</t>
  </si>
  <si>
    <t>1芯</t>
  </si>
  <si>
    <t>标志、绝缘线芯识别、结构检查、外径、椭圆度、绝缘厚度、不延燃试验、导体电阻</t>
  </si>
  <si>
    <t>2芯</t>
  </si>
  <si>
    <t>3芯</t>
  </si>
  <si>
    <t>4芯</t>
  </si>
  <si>
    <t>5芯</t>
  </si>
  <si>
    <t>断路器</t>
  </si>
  <si>
    <t>过电
流保护断路
器</t>
  </si>
  <si>
    <t>标志、电击保护（剩余电流保护）、耐热、灼热丝试验（耐非正常热）</t>
  </si>
  <si>
    <t>开关、插座</t>
  </si>
  <si>
    <t>额定值、分类标志、耐非正常热和耐燃（灼热丝试验）、防触电保护、耐热、机械强度</t>
  </si>
  <si>
    <t>电缆桥架</t>
  </si>
  <si>
    <t>外观及尺寸精度检查、机械载荷试验、表面防护层厚度、附着力</t>
  </si>
  <si>
    <t>抗震支架</t>
  </si>
  <si>
    <t>外观、涂层厚度、尺寸公差</t>
  </si>
  <si>
    <t>分计</t>
  </si>
  <si>
    <t>节能检测</t>
  </si>
  <si>
    <t>一</t>
  </si>
  <si>
    <t>墙体节能</t>
  </si>
  <si>
    <t>屋面保温材料</t>
  </si>
  <si>
    <t>挤塑聚苯乙烯泡沫板</t>
  </si>
  <si>
    <t>燃烧性能B级、压缩强度、吸水率、导热系数、表观密度</t>
  </si>
  <si>
    <t>墙体材料</t>
  </si>
  <si>
    <t>抗裂砂浆</t>
  </si>
  <si>
    <t>拉伸粘结强度、可操作时间、压折比</t>
  </si>
  <si>
    <t>网格布</t>
  </si>
  <si>
    <t>单位面积质量、断裂强力/耐碱断裂强力、耐碱拉伸断裂强力保留率、断裂伸长率</t>
  </si>
  <si>
    <t>加气混凝土砌块</t>
  </si>
  <si>
    <t>导热系数</t>
  </si>
  <si>
    <t>玻璃</t>
  </si>
  <si>
    <t>可见光、遮阳系数等</t>
  </si>
  <si>
    <t>中空玻璃</t>
  </si>
  <si>
    <t>露点</t>
  </si>
  <si>
    <t>外窗保温</t>
  </si>
  <si>
    <t>传热系数</t>
  </si>
  <si>
    <t>配电与照明节能工程</t>
  </si>
  <si>
    <t>照度</t>
  </si>
  <si>
    <t>处/（点）</t>
  </si>
  <si>
    <t>功率密度</t>
  </si>
  <si>
    <t>型材</t>
  </si>
  <si>
    <t>抗拉强度、膜厚、壁厚（尺寸）、硬度（韦氏硬度）</t>
  </si>
  <si>
    <t>结构检测</t>
  </si>
  <si>
    <t>主体</t>
  </si>
  <si>
    <t>回弹</t>
  </si>
  <si>
    <t>个</t>
  </si>
  <si>
    <t>钢筋保护层</t>
  </si>
  <si>
    <t>楼板厚度</t>
  </si>
  <si>
    <t>垂直度</t>
  </si>
  <si>
    <t>尺寸偏差</t>
  </si>
  <si>
    <t>门窗检测</t>
  </si>
  <si>
    <t>门窗物理性能-物理三性</t>
  </si>
  <si>
    <t>抗风压性、水密性、气密性</t>
  </si>
  <si>
    <t>组
（3樘/组）</t>
  </si>
  <si>
    <t>室内环境检测</t>
  </si>
  <si>
    <t>氡、游离甲醛、苯、氨、TVOC、甲笨、二甲笨</t>
  </si>
  <si>
    <t>/</t>
  </si>
  <si>
    <t>点</t>
  </si>
  <si>
    <t>A3仓库</t>
  </si>
  <si>
    <t>焊缝探伤检测</t>
  </si>
  <si>
    <t>米、处、根</t>
  </si>
  <si>
    <t>防火涂层检测</t>
  </si>
  <si>
    <t>防腐涂层检测</t>
  </si>
  <si>
    <t>钢柱垂直度</t>
  </si>
  <si>
    <t>钢梁挠度</t>
  </si>
  <si>
    <t>A1仓库</t>
  </si>
  <si>
    <t>道路工程</t>
  </si>
  <si>
    <t>击实</t>
  </si>
  <si>
    <t>压实度</t>
  </si>
  <si>
    <t>地基检测</t>
  </si>
  <si>
    <t>重型动力触探</t>
  </si>
  <si>
    <t>m</t>
  </si>
  <si>
    <t>合计</t>
  </si>
  <si>
    <t>说明：</t>
  </si>
  <si>
    <t>1、单位为综合包干单价，应包含检测任务书中所有检测要求，合同签订后不做调整；</t>
  </si>
  <si>
    <t>2、最终结算以甲方确认完成的工作量为准。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</si>
</sst>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0_ "/>
    <numFmt numFmtId="178" formatCode="#,##0.00_ "/>
  </numFmts>
  <fonts count="29">
    <font>
      <sz val="12"/>
      <name val="宋体"/>
      <charset val="134"/>
    </font>
    <font>
      <sz val="12"/>
      <name val="仿宋"/>
      <charset val="134"/>
    </font>
    <font>
      <b/>
      <sz val="16"/>
      <name val="仿宋"/>
      <charset val="134"/>
    </font>
    <font>
      <b/>
      <sz val="12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auto="1"/>
      </bottom>
      <diagonal/>
    </border>
    <border>
      <left/>
      <right/>
      <top style="medium">
        <color rgb="FF000000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auto="1"/>
      </bottom>
      <diagonal/>
    </border>
    <border>
      <left/>
      <right style="medium">
        <color indexed="0"/>
      </right>
      <top style="medium">
        <color rgb="FF000000"/>
      </top>
      <bottom style="medium">
        <color auto="1"/>
      </bottom>
      <diagonal/>
    </border>
    <border>
      <left style="medium">
        <color auto="1"/>
      </left>
      <right/>
      <top style="medium">
        <color indexed="0"/>
      </top>
      <bottom style="medium">
        <color indexed="0"/>
      </bottom>
      <diagonal/>
    </border>
    <border>
      <left/>
      <right/>
      <top style="medium">
        <color indexed="0"/>
      </top>
      <bottom style="medium">
        <color indexed="0"/>
      </bottom>
      <diagonal/>
    </border>
    <border>
      <left/>
      <right style="medium">
        <color indexed="0"/>
      </right>
      <top style="medium">
        <color indexed="0"/>
      </top>
      <bottom style="medium">
        <color indexed="0"/>
      </bottom>
      <diagonal/>
    </border>
    <border>
      <left style="medium">
        <color auto="1"/>
      </left>
      <right/>
      <top/>
      <bottom style="medium">
        <color indexed="0"/>
      </bottom>
      <diagonal/>
    </border>
    <border>
      <left style="medium">
        <color auto="1"/>
      </left>
      <right/>
      <top style="medium">
        <color indexed="0"/>
      </top>
      <bottom style="medium">
        <color auto="1"/>
      </bottom>
      <diagonal/>
    </border>
    <border>
      <left/>
      <right/>
      <top style="medium">
        <color indexed="0"/>
      </top>
      <bottom style="medium">
        <color auto="1"/>
      </bottom>
      <diagonal/>
    </border>
    <border>
      <left/>
      <right style="medium">
        <color auto="1"/>
      </right>
      <top style="medium">
        <color indexed="0"/>
      </top>
      <bottom style="medium">
        <color auto="1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indexed="0"/>
      </top>
      <bottom style="medium">
        <color auto="1"/>
      </bottom>
      <diagonal/>
    </border>
    <border>
      <left/>
      <right/>
      <top/>
      <bottom style="medium">
        <color indexed="0"/>
      </bottom>
      <diagonal/>
    </border>
    <border>
      <left style="medium">
        <color auto="1"/>
      </left>
      <right style="medium">
        <color auto="1"/>
      </right>
      <top style="medium">
        <color indexed="0"/>
      </top>
      <bottom style="medium">
        <color auto="1"/>
      </bottom>
      <diagonal/>
    </border>
    <border>
      <left style="medium">
        <color rgb="FF000000"/>
      </left>
      <right style="medium">
        <color indexed="0"/>
      </right>
      <top style="medium">
        <color rgb="FF000000"/>
      </top>
      <bottom style="medium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indexed="0"/>
      </bottom>
      <diagonal/>
    </border>
    <border>
      <left style="thin">
        <color auto="1"/>
      </left>
      <right style="thin">
        <color auto="1"/>
      </right>
      <top/>
      <bottom style="medium">
        <color indexed="0"/>
      </bottom>
      <diagonal/>
    </border>
    <border>
      <left style="thin">
        <color auto="1"/>
      </left>
      <right/>
      <top/>
      <bottom style="medium">
        <color indexed="0"/>
      </bottom>
      <diagonal/>
    </border>
    <border>
      <left style="medium">
        <color auto="1"/>
      </left>
      <right style="medium">
        <color auto="1"/>
      </right>
      <top/>
      <bottom style="medium">
        <color indexed="0"/>
      </bottom>
      <diagonal/>
    </border>
    <border>
      <left/>
      <right style="medium">
        <color indexed="0"/>
      </right>
      <top/>
      <bottom style="medium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0"/>
      </right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 style="medium">
        <color rgb="FF000000"/>
      </left>
      <right style="medium">
        <color indexed="0"/>
      </right>
      <top style="medium">
        <color auto="1"/>
      </top>
      <bottom style="medium">
        <color indexed="0"/>
      </bottom>
      <diagonal/>
    </border>
    <border>
      <left style="medium">
        <color rgb="FF000000"/>
      </left>
      <right style="medium">
        <color indexed="0"/>
      </right>
      <top style="medium">
        <color indexed="0"/>
      </top>
      <bottom style="medium">
        <color indexed="0"/>
      </bottom>
      <diagonal/>
    </border>
    <border>
      <left style="medium">
        <color auto="1"/>
      </left>
      <right style="medium">
        <color rgb="FF000000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indexed="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indexed="0"/>
      </bottom>
      <diagonal/>
    </border>
    <border>
      <left/>
      <right style="medium">
        <color indexed="0"/>
      </right>
      <top style="medium">
        <color auto="1"/>
      </top>
      <bottom style="medium">
        <color indexed="0"/>
      </bottom>
      <diagonal/>
    </border>
    <border>
      <left/>
      <right/>
      <top style="medium">
        <color indexed="0"/>
      </top>
      <bottom/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rgb="FF000000"/>
      </left>
      <right style="medium">
        <color indexed="0"/>
      </right>
      <top style="medium">
        <color indexed="0"/>
      </top>
      <bottom style="medium">
        <color auto="1"/>
      </bottom>
      <diagonal/>
    </border>
    <border>
      <left style="medium">
        <color rgb="FF000000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rgb="FF000000"/>
      </top>
      <bottom style="medium">
        <color indexed="0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medium">
        <color indexed="0"/>
      </bottom>
      <diagonal/>
    </border>
    <border>
      <left style="thin">
        <color auto="1"/>
      </left>
      <right/>
      <top style="medium">
        <color rgb="FF000000"/>
      </top>
      <bottom style="medium">
        <color indexed="0"/>
      </bottom>
      <diagonal/>
    </border>
    <border>
      <left style="thin">
        <color auto="1"/>
      </left>
      <right style="medium">
        <color auto="1"/>
      </right>
      <top style="medium">
        <color rgb="FF000000"/>
      </top>
      <bottom style="medium">
        <color indexed="0"/>
      </bottom>
      <diagonal/>
    </border>
    <border>
      <left style="medium">
        <color auto="1"/>
      </left>
      <right style="medium">
        <color indexed="0"/>
      </right>
      <top style="medium">
        <color rgb="FF000000"/>
      </top>
      <bottom style="medium">
        <color indexed="0"/>
      </bottom>
      <diagonal/>
    </border>
    <border>
      <left style="medium">
        <color indexed="0"/>
      </left>
      <right style="medium">
        <color indexed="0"/>
      </right>
      <top style="medium">
        <color indexed="0"/>
      </top>
      <bottom style="medium">
        <color indexed="0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 style="medium">
        <color indexed="0"/>
      </right>
      <top style="medium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0"/>
      </right>
      <top style="medium">
        <color auto="1"/>
      </top>
      <bottom style="medium">
        <color auto="1"/>
      </bottom>
      <diagonal/>
    </border>
    <border>
      <left style="medium">
        <color indexed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0"/>
      </top>
      <bottom/>
      <diagonal/>
    </border>
    <border>
      <left style="medium">
        <color auto="1"/>
      </left>
      <right style="medium">
        <color indexed="0"/>
      </right>
      <top style="medium">
        <color rgb="FF000000"/>
      </top>
      <bottom/>
      <diagonal/>
    </border>
    <border>
      <left style="medium">
        <color auto="1"/>
      </left>
      <right style="medium">
        <color indexed="0"/>
      </right>
      <top style="medium">
        <color auto="1"/>
      </top>
      <bottom/>
      <diagonal/>
    </border>
    <border>
      <left style="medium">
        <color indexed="0"/>
      </left>
      <right style="medium">
        <color indexed="0"/>
      </right>
      <top style="medium">
        <color auto="1"/>
      </top>
      <bottom style="medium">
        <color indexed="0"/>
      </bottom>
      <diagonal/>
    </border>
    <border>
      <left style="medium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8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6" applyNumberFormat="0" applyFill="0" applyAlignment="0" applyProtection="0">
      <alignment vertical="center"/>
    </xf>
    <xf numFmtId="0" fontId="15" fillId="0" borderId="86" applyNumberFormat="0" applyFill="0" applyAlignment="0" applyProtection="0">
      <alignment vertical="center"/>
    </xf>
    <xf numFmtId="0" fontId="16" fillId="0" borderId="8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8" applyNumberFormat="0" applyAlignment="0" applyProtection="0">
      <alignment vertical="center"/>
    </xf>
    <xf numFmtId="0" fontId="18" fillId="5" borderId="89" applyNumberFormat="0" applyAlignment="0" applyProtection="0">
      <alignment vertical="center"/>
    </xf>
    <xf numFmtId="0" fontId="19" fillId="5" borderId="88" applyNumberFormat="0" applyAlignment="0" applyProtection="0">
      <alignment vertical="center"/>
    </xf>
    <xf numFmtId="0" fontId="20" fillId="6" borderId="90" applyNumberFormat="0" applyAlignment="0" applyProtection="0">
      <alignment vertical="center"/>
    </xf>
    <xf numFmtId="0" fontId="21" fillId="0" borderId="91" applyNumberFormat="0" applyFill="0" applyAlignment="0" applyProtection="0">
      <alignment vertical="center"/>
    </xf>
    <xf numFmtId="0" fontId="22" fillId="0" borderId="9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53">
    <xf numFmtId="0" fontId="0" fillId="0" borderId="0" xfId="0"/>
    <xf numFmtId="0" fontId="0" fillId="0" borderId="0" xfId="0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176" fontId="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 indent="1"/>
    </xf>
    <xf numFmtId="0" fontId="1" fillId="0" borderId="13" xfId="0" applyFont="1" applyBorder="1" applyAlignment="1">
      <alignment horizontal="center" vertical="center" indent="1"/>
    </xf>
    <xf numFmtId="10" fontId="1" fillId="0" borderId="14" xfId="0" applyNumberFormat="1" applyFont="1" applyBorder="1" applyAlignment="1">
      <alignment horizontal="center" vertical="center" indent="1"/>
    </xf>
    <xf numFmtId="177" fontId="1" fillId="0" borderId="15" xfId="0" applyNumberFormat="1" applyFont="1" applyBorder="1" applyAlignment="1">
      <alignment horizontal="center" vertical="center" wrapText="1"/>
    </xf>
    <xf numFmtId="177" fontId="4" fillId="0" borderId="16" xfId="0" applyNumberFormat="1" applyFont="1" applyBorder="1" applyAlignment="1">
      <alignment horizontal="center" vertical="center" indent="2"/>
    </xf>
    <xf numFmtId="0" fontId="1" fillId="0" borderId="17" xfId="0" applyFont="1" applyBorder="1" applyAlignment="1">
      <alignment horizontal="center" vertical="center" wrapText="1" indent="1"/>
    </xf>
    <xf numFmtId="9" fontId="0" fillId="0" borderId="0" xfId="0" applyNumberFormat="1" applyAlignment="1">
      <alignment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10" fontId="1" fillId="0" borderId="21" xfId="0" applyNumberFormat="1" applyFont="1" applyBorder="1" applyAlignment="1">
      <alignment horizontal="center" vertical="center" inden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178" fontId="4" fillId="0" borderId="47" xfId="0" applyNumberFormat="1" applyFont="1" applyBorder="1" applyAlignment="1">
      <alignment horizontal="center" vertical="center" indent="2"/>
    </xf>
    <xf numFmtId="0" fontId="1" fillId="0" borderId="48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 wrapText="1"/>
    </xf>
    <xf numFmtId="176" fontId="4" fillId="0" borderId="50" xfId="0" applyNumberFormat="1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 indent="2"/>
    </xf>
    <xf numFmtId="0" fontId="4" fillId="0" borderId="13" xfId="0" applyFont="1" applyBorder="1" applyAlignment="1">
      <alignment horizontal="center" vertical="center" wrapText="1" indent="1"/>
    </xf>
    <xf numFmtId="0" fontId="4" fillId="0" borderId="53" xfId="0" applyFont="1" applyBorder="1" applyAlignment="1">
      <alignment horizontal="center" vertical="center" indent="1"/>
    </xf>
    <xf numFmtId="10" fontId="4" fillId="0" borderId="53" xfId="0" applyNumberFormat="1" applyFont="1" applyBorder="1" applyAlignment="1">
      <alignment horizontal="center" vertical="center" indent="1"/>
    </xf>
    <xf numFmtId="177" fontId="4" fillId="0" borderId="53" xfId="0" applyNumberFormat="1" applyFont="1" applyBorder="1" applyAlignment="1">
      <alignment horizontal="center" vertical="center" indent="1"/>
    </xf>
    <xf numFmtId="0" fontId="1" fillId="0" borderId="54" xfId="0" applyFont="1" applyBorder="1" applyAlignment="1">
      <alignment horizontal="center" vertical="center" wrapText="1" indent="1"/>
    </xf>
    <xf numFmtId="10" fontId="4" fillId="0" borderId="13" xfId="0" applyNumberFormat="1" applyFont="1" applyBorder="1" applyAlignment="1">
      <alignment horizontal="center" vertical="center" indent="1"/>
    </xf>
    <xf numFmtId="177" fontId="4" fillId="0" borderId="13" xfId="0" applyNumberFormat="1" applyFont="1" applyBorder="1" applyAlignment="1">
      <alignment horizontal="center" vertical="center" indent="1"/>
    </xf>
    <xf numFmtId="0" fontId="1" fillId="0" borderId="55" xfId="0" applyFont="1" applyBorder="1" applyAlignment="1">
      <alignment horizontal="center" vertical="center" wrapText="1" indent="1"/>
    </xf>
    <xf numFmtId="0" fontId="1" fillId="0" borderId="48" xfId="0" applyFont="1" applyBorder="1" applyAlignment="1">
      <alignment horizontal="center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178" fontId="4" fillId="0" borderId="60" xfId="0" applyNumberFormat="1" applyFont="1" applyBorder="1" applyAlignment="1">
      <alignment horizontal="center" vertical="center" indent="2"/>
    </xf>
    <xf numFmtId="0" fontId="1" fillId="0" borderId="61" xfId="0" applyFont="1" applyBorder="1" applyAlignment="1">
      <alignment vertical="center" wrapText="1"/>
    </xf>
    <xf numFmtId="0" fontId="1" fillId="0" borderId="62" xfId="0" applyFont="1" applyBorder="1" applyAlignment="1">
      <alignment horizontal="center" vertical="center" wrapText="1"/>
    </xf>
    <xf numFmtId="0" fontId="1" fillId="0" borderId="63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78" fontId="4" fillId="0" borderId="13" xfId="0" applyNumberFormat="1" applyFont="1" applyBorder="1" applyAlignment="1">
      <alignment horizontal="center" vertical="center" indent="2"/>
    </xf>
    <xf numFmtId="0" fontId="1" fillId="0" borderId="6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 wrapText="1" indent="1"/>
    </xf>
    <xf numFmtId="0" fontId="1" fillId="0" borderId="67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176" fontId="1" fillId="0" borderId="13" xfId="0" applyNumberFormat="1" applyFont="1" applyBorder="1" applyAlignment="1">
      <alignment horizontal="center" vertical="center" wrapText="1" indent="2"/>
    </xf>
    <xf numFmtId="0" fontId="1" fillId="0" borderId="13" xfId="0" applyFont="1" applyFill="1" applyBorder="1" applyAlignment="1">
      <alignment horizontal="center" vertical="center" wrapText="1" indent="1"/>
    </xf>
    <xf numFmtId="10" fontId="1" fillId="0" borderId="13" xfId="0" applyNumberFormat="1" applyFont="1" applyFill="1" applyBorder="1" applyAlignment="1">
      <alignment horizontal="center" vertical="center" wrapText="1" indent="1"/>
    </xf>
    <xf numFmtId="176" fontId="1" fillId="0" borderId="13" xfId="0" applyNumberFormat="1" applyFont="1" applyBorder="1" applyAlignment="1">
      <alignment horizontal="center" vertical="center" indent="2"/>
    </xf>
    <xf numFmtId="0" fontId="4" fillId="0" borderId="13" xfId="0" applyFont="1" applyBorder="1" applyAlignment="1">
      <alignment horizontal="center" vertical="center" indent="1"/>
    </xf>
    <xf numFmtId="0" fontId="1" fillId="0" borderId="69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0" fontId="1" fillId="0" borderId="71" xfId="0" applyFont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 wrapText="1"/>
    </xf>
    <xf numFmtId="178" fontId="4" fillId="0" borderId="73" xfId="0" applyNumberFormat="1" applyFont="1" applyBorder="1" applyAlignment="1">
      <alignment horizontal="center" vertical="center" indent="2"/>
    </xf>
    <xf numFmtId="0" fontId="1" fillId="0" borderId="74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10" fontId="4" fillId="0" borderId="75" xfId="0" applyNumberFormat="1" applyFont="1" applyBorder="1" applyAlignment="1">
      <alignment horizontal="center" vertical="center" indent="1"/>
    </xf>
    <xf numFmtId="0" fontId="1" fillId="0" borderId="0" xfId="0" applyFont="1" applyBorder="1" applyAlignment="1">
      <alignment horizontal="center" vertical="center" wrapText="1"/>
    </xf>
    <xf numFmtId="176" fontId="1" fillId="0" borderId="43" xfId="0" applyNumberFormat="1" applyFont="1" applyBorder="1" applyAlignment="1">
      <alignment horizontal="center" vertical="center" indent="2"/>
    </xf>
    <xf numFmtId="0" fontId="4" fillId="0" borderId="43" xfId="0" applyFont="1" applyBorder="1" applyAlignment="1">
      <alignment horizontal="center" vertical="center" indent="1"/>
    </xf>
    <xf numFmtId="10" fontId="4" fillId="0" borderId="43" xfId="0" applyNumberFormat="1" applyFont="1" applyBorder="1" applyAlignment="1">
      <alignment horizontal="center" vertical="center" indent="1"/>
    </xf>
    <xf numFmtId="0" fontId="1" fillId="0" borderId="76" xfId="0" applyFont="1" applyBorder="1" applyAlignment="1">
      <alignment horizontal="center" vertical="center" wrapText="1" inden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 vertical="center" wrapText="1"/>
    </xf>
    <xf numFmtId="178" fontId="4" fillId="0" borderId="78" xfId="0" applyNumberFormat="1" applyFont="1" applyBorder="1" applyAlignment="1">
      <alignment horizontal="center" vertical="center" indent="2"/>
    </xf>
    <xf numFmtId="0" fontId="1" fillId="0" borderId="79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80" xfId="0" applyFont="1" applyBorder="1" applyAlignment="1">
      <alignment horizontal="center" vertical="center" wrapText="1"/>
    </xf>
    <xf numFmtId="176" fontId="1" fillId="0" borderId="14" xfId="0" applyNumberFormat="1" applyFont="1" applyBorder="1" applyAlignment="1">
      <alignment horizontal="center" vertical="center" indent="2"/>
    </xf>
    <xf numFmtId="0" fontId="4" fillId="0" borderId="16" xfId="0" applyFont="1" applyBorder="1" applyAlignment="1">
      <alignment horizontal="center" vertical="center" indent="1"/>
    </xf>
    <xf numFmtId="10" fontId="6" fillId="0" borderId="16" xfId="0" applyNumberFormat="1" applyFont="1" applyFill="1" applyBorder="1" applyAlignment="1">
      <alignment horizontal="center" vertical="center"/>
    </xf>
    <xf numFmtId="177" fontId="1" fillId="0" borderId="32" xfId="0" applyNumberFormat="1" applyFont="1" applyBorder="1" applyAlignment="1">
      <alignment horizontal="center" vertical="center" wrapText="1"/>
    </xf>
    <xf numFmtId="178" fontId="4" fillId="0" borderId="81" xfId="0" applyNumberFormat="1" applyFont="1" applyBorder="1" applyAlignment="1">
      <alignment horizontal="center" vertical="center" indent="2"/>
    </xf>
    <xf numFmtId="0" fontId="1" fillId="0" borderId="24" xfId="0" applyFont="1" applyBorder="1" applyAlignment="1">
      <alignment horizontal="center" vertical="center" wrapText="1"/>
    </xf>
    <xf numFmtId="176" fontId="1" fillId="0" borderId="21" xfId="0" applyNumberFormat="1" applyFont="1" applyBorder="1" applyAlignment="1">
      <alignment horizontal="center" vertical="center" indent="2"/>
    </xf>
    <xf numFmtId="0" fontId="4" fillId="0" borderId="30" xfId="0" applyFont="1" applyBorder="1" applyAlignment="1">
      <alignment horizontal="center" vertical="center" indent="1"/>
    </xf>
    <xf numFmtId="10" fontId="6" fillId="0" borderId="68" xfId="0" applyNumberFormat="1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0" fontId="1" fillId="0" borderId="16" xfId="0" applyNumberFormat="1" applyFont="1" applyBorder="1" applyAlignment="1">
      <alignment horizontal="center" vertical="center" wrapText="1"/>
    </xf>
    <xf numFmtId="177" fontId="1" fillId="0" borderId="29" xfId="0" applyNumberFormat="1" applyFont="1" applyBorder="1" applyAlignment="1">
      <alignment horizontal="center" vertical="center" wrapText="1"/>
    </xf>
    <xf numFmtId="178" fontId="4" fillId="0" borderId="82" xfId="0" applyNumberFormat="1" applyFont="1" applyBorder="1" applyAlignment="1">
      <alignment horizontal="center" vertical="center" indent="2"/>
    </xf>
    <xf numFmtId="0" fontId="0" fillId="0" borderId="83" xfId="0" applyFont="1" applyBorder="1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1" fillId="0" borderId="84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Y130"/>
  <sheetViews>
    <sheetView tabSelected="1" view="pageBreakPreview" zoomScale="70" zoomScaleNormal="100" topLeftCell="A100" workbookViewId="0">
      <selection activeCell="H7" sqref="H7"/>
    </sheetView>
  </sheetViews>
  <sheetFormatPr defaultColWidth="9" defaultRowHeight="14.25"/>
  <cols>
    <col min="1" max="1" width="9" style="3"/>
    <col min="2" max="2" width="11.2833333333333" style="3" customWidth="1"/>
    <col min="3" max="3" width="10.9416666666667" style="3" customWidth="1"/>
    <col min="4" max="4" width="13.1333333333333" style="3" customWidth="1"/>
    <col min="5" max="5" width="24.7083333333333" style="3" customWidth="1"/>
    <col min="6" max="6" width="11.125" style="4" customWidth="1"/>
    <col min="7" max="8" width="12.35" style="3" customWidth="1"/>
    <col min="9" max="9" width="13.525" style="3" customWidth="1"/>
    <col min="10" max="10" width="14.5583333333333" style="3" customWidth="1"/>
    <col min="11" max="11" width="20.7083333333333" style="3" customWidth="1"/>
    <col min="12" max="12" width="18.9166666666667" style="5" customWidth="1"/>
    <col min="13" max="16384" width="9" style="5"/>
  </cols>
  <sheetData>
    <row r="1" ht="47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43" customHeight="1" spans="1:12">
      <c r="A2" s="7" t="s">
        <v>1</v>
      </c>
      <c r="B2" s="8" t="s">
        <v>2</v>
      </c>
      <c r="C2" s="8"/>
      <c r="D2" s="9"/>
      <c r="E2" s="10" t="s">
        <v>3</v>
      </c>
      <c r="F2" s="10" t="s">
        <v>4</v>
      </c>
      <c r="G2" s="10" t="s">
        <v>5</v>
      </c>
      <c r="H2" s="10" t="s">
        <v>6</v>
      </c>
      <c r="I2" s="10" t="s">
        <v>7</v>
      </c>
      <c r="J2" s="10" t="s">
        <v>8</v>
      </c>
      <c r="K2" s="11" t="s">
        <v>9</v>
      </c>
    </row>
    <row r="3" ht="34" customHeight="1" spans="1:12">
      <c r="A3" s="12" t="s">
        <v>10</v>
      </c>
      <c r="B3" s="13"/>
      <c r="C3" s="13"/>
      <c r="D3" s="13"/>
      <c r="E3" s="13"/>
      <c r="F3" s="13"/>
      <c r="G3" s="13"/>
      <c r="H3" s="13"/>
      <c r="I3" s="13"/>
      <c r="J3" s="13"/>
      <c r="K3" s="14"/>
    </row>
    <row r="4" ht="50" customHeight="1" spans="1:12">
      <c r="A4" s="15">
        <v>1</v>
      </c>
      <c r="B4" s="16" t="s">
        <v>11</v>
      </c>
      <c r="C4" s="17"/>
      <c r="D4" s="18"/>
      <c r="E4" s="19" t="s">
        <v>12</v>
      </c>
      <c r="F4" s="19">
        <v>15</v>
      </c>
      <c r="G4" s="20" t="s">
        <v>13</v>
      </c>
      <c r="H4" s="21"/>
      <c r="I4" s="22"/>
      <c r="J4" s="23">
        <f>F4*I4</f>
        <v>0</v>
      </c>
      <c r="K4" s="24"/>
      <c r="L4" s="25"/>
    </row>
    <row r="5" ht="71" customHeight="1" spans="1:12">
      <c r="A5" s="15">
        <v>2</v>
      </c>
      <c r="B5" s="26" t="s">
        <v>14</v>
      </c>
      <c r="C5" s="27"/>
      <c r="D5" s="28"/>
      <c r="E5" s="19" t="s">
        <v>15</v>
      </c>
      <c r="F5" s="19">
        <v>5</v>
      </c>
      <c r="G5" s="20" t="s">
        <v>13</v>
      </c>
      <c r="H5" s="29"/>
      <c r="I5" s="22"/>
      <c r="J5" s="23">
        <f t="shared" ref="J5:J36" si="0">F5*I5</f>
        <v>0</v>
      </c>
      <c r="K5" s="24"/>
      <c r="L5" s="25"/>
    </row>
    <row r="6" ht="108" customHeight="1" spans="1:12">
      <c r="A6" s="15">
        <v>3</v>
      </c>
      <c r="B6" s="26" t="s">
        <v>16</v>
      </c>
      <c r="C6" s="27"/>
      <c r="D6" s="28"/>
      <c r="E6" s="19" t="s">
        <v>17</v>
      </c>
      <c r="F6" s="19">
        <v>1</v>
      </c>
      <c r="G6" s="20" t="s">
        <v>13</v>
      </c>
      <c r="H6" s="21"/>
      <c r="I6" s="22"/>
      <c r="J6" s="23">
        <f t="shared" si="0"/>
        <v>0</v>
      </c>
      <c r="K6" s="24"/>
      <c r="L6" s="25"/>
    </row>
    <row r="7" ht="36" customHeight="1" spans="1:12">
      <c r="A7" s="15">
        <v>4</v>
      </c>
      <c r="B7" s="30" t="s">
        <v>18</v>
      </c>
      <c r="C7" s="26" t="s">
        <v>19</v>
      </c>
      <c r="D7" s="28"/>
      <c r="E7" s="19" t="s">
        <v>20</v>
      </c>
      <c r="F7" s="19">
        <v>50</v>
      </c>
      <c r="G7" s="20" t="s">
        <v>13</v>
      </c>
      <c r="H7" s="29"/>
      <c r="I7" s="22"/>
      <c r="J7" s="23">
        <f t="shared" si="0"/>
        <v>0</v>
      </c>
      <c r="K7" s="24"/>
      <c r="L7" s="25"/>
    </row>
    <row r="8" ht="36" customHeight="1" spans="1:12">
      <c r="A8" s="15">
        <v>5</v>
      </c>
      <c r="B8" s="31"/>
      <c r="C8" s="26" t="s">
        <v>21</v>
      </c>
      <c r="D8" s="28"/>
      <c r="E8" s="19" t="s">
        <v>20</v>
      </c>
      <c r="F8" s="19">
        <v>25</v>
      </c>
      <c r="G8" s="20" t="s">
        <v>13</v>
      </c>
      <c r="H8" s="21"/>
      <c r="I8" s="22"/>
      <c r="J8" s="23">
        <f t="shared" si="0"/>
        <v>0</v>
      </c>
      <c r="K8" s="24"/>
      <c r="L8" s="25"/>
    </row>
    <row r="9" ht="36" customHeight="1" spans="1:12">
      <c r="A9" s="15">
        <v>6</v>
      </c>
      <c r="B9" s="31"/>
      <c r="C9" s="26" t="s">
        <v>22</v>
      </c>
      <c r="D9" s="28"/>
      <c r="E9" s="19" t="s">
        <v>20</v>
      </c>
      <c r="F9" s="19">
        <v>25</v>
      </c>
      <c r="G9" s="20" t="s">
        <v>13</v>
      </c>
      <c r="H9" s="29"/>
      <c r="I9" s="22"/>
      <c r="J9" s="23">
        <f t="shared" si="0"/>
        <v>0</v>
      </c>
      <c r="K9" s="24"/>
      <c r="L9" s="25"/>
    </row>
    <row r="10" ht="36" customHeight="1" spans="1:12">
      <c r="A10" s="15">
        <v>7</v>
      </c>
      <c r="B10" s="32"/>
      <c r="C10" s="33" t="s">
        <v>23</v>
      </c>
      <c r="D10" s="34"/>
      <c r="E10" s="19" t="s">
        <v>24</v>
      </c>
      <c r="F10" s="19">
        <v>20</v>
      </c>
      <c r="G10" s="20" t="s">
        <v>13</v>
      </c>
      <c r="H10" s="21"/>
      <c r="I10" s="22"/>
      <c r="J10" s="23">
        <f t="shared" si="0"/>
        <v>0</v>
      </c>
      <c r="K10" s="24"/>
      <c r="L10" s="25"/>
    </row>
    <row r="11" ht="36" customHeight="1" spans="1:12">
      <c r="A11" s="15">
        <v>8</v>
      </c>
      <c r="B11" s="35" t="s">
        <v>25</v>
      </c>
      <c r="C11" s="36" t="s">
        <v>26</v>
      </c>
      <c r="D11" s="37"/>
      <c r="E11" s="19" t="s">
        <v>20</v>
      </c>
      <c r="F11" s="19">
        <v>10</v>
      </c>
      <c r="G11" s="20" t="s">
        <v>13</v>
      </c>
      <c r="H11" s="29"/>
      <c r="I11" s="22"/>
      <c r="J11" s="23">
        <f t="shared" si="0"/>
        <v>0</v>
      </c>
      <c r="K11" s="24"/>
      <c r="L11" s="25"/>
    </row>
    <row r="12" ht="36" customHeight="1" spans="1:12">
      <c r="A12" s="15">
        <v>9</v>
      </c>
      <c r="B12" s="38"/>
      <c r="C12" s="36" t="s">
        <v>27</v>
      </c>
      <c r="D12" s="37"/>
      <c r="E12" s="19" t="s">
        <v>20</v>
      </c>
      <c r="F12" s="19">
        <v>10</v>
      </c>
      <c r="G12" s="20" t="s">
        <v>13</v>
      </c>
      <c r="H12" s="21"/>
      <c r="I12" s="22"/>
      <c r="J12" s="23">
        <f t="shared" si="0"/>
        <v>0</v>
      </c>
      <c r="K12" s="24"/>
      <c r="L12" s="25"/>
    </row>
    <row r="13" ht="36" customHeight="1" spans="1:12">
      <c r="A13" s="15">
        <v>10</v>
      </c>
      <c r="B13" s="30" t="s">
        <v>28</v>
      </c>
      <c r="C13" s="30" t="s">
        <v>29</v>
      </c>
      <c r="D13" s="37" t="s">
        <v>30</v>
      </c>
      <c r="E13" s="19" t="s">
        <v>31</v>
      </c>
      <c r="F13" s="19">
        <v>1</v>
      </c>
      <c r="G13" s="20" t="s">
        <v>13</v>
      </c>
      <c r="H13" s="29"/>
      <c r="I13" s="22"/>
      <c r="J13" s="23">
        <f t="shared" si="0"/>
        <v>0</v>
      </c>
      <c r="K13" s="24"/>
      <c r="L13" s="25"/>
    </row>
    <row r="14" ht="36" customHeight="1" spans="1:12">
      <c r="A14" s="15">
        <v>11</v>
      </c>
      <c r="B14" s="31"/>
      <c r="C14" s="31"/>
      <c r="D14" s="30" t="s">
        <v>32</v>
      </c>
      <c r="E14" s="19" t="s">
        <v>31</v>
      </c>
      <c r="F14" s="19">
        <v>1</v>
      </c>
      <c r="G14" s="20" t="s">
        <v>13</v>
      </c>
      <c r="H14" s="21"/>
      <c r="I14" s="22"/>
      <c r="J14" s="23">
        <f t="shared" si="0"/>
        <v>0</v>
      </c>
      <c r="K14" s="24"/>
      <c r="L14" s="25"/>
    </row>
    <row r="15" ht="55" customHeight="1" spans="1:12">
      <c r="A15" s="15">
        <v>12</v>
      </c>
      <c r="B15" s="36" t="s">
        <v>33</v>
      </c>
      <c r="C15" s="39"/>
      <c r="D15" s="37"/>
      <c r="E15" s="19" t="s">
        <v>34</v>
      </c>
      <c r="F15" s="19">
        <v>2</v>
      </c>
      <c r="G15" s="20" t="s">
        <v>13</v>
      </c>
      <c r="H15" s="29"/>
      <c r="I15" s="22"/>
      <c r="J15" s="23">
        <f t="shared" si="0"/>
        <v>0</v>
      </c>
      <c r="K15" s="24"/>
      <c r="L15" s="25"/>
    </row>
    <row r="16" ht="36" customHeight="1" spans="1:12">
      <c r="A16" s="15">
        <v>13</v>
      </c>
      <c r="B16" s="26" t="s">
        <v>35</v>
      </c>
      <c r="C16" s="27"/>
      <c r="D16" s="28"/>
      <c r="E16" s="19" t="s">
        <v>36</v>
      </c>
      <c r="F16" s="19">
        <v>2</v>
      </c>
      <c r="G16" s="20" t="s">
        <v>13</v>
      </c>
      <c r="H16" s="21"/>
      <c r="I16" s="22"/>
      <c r="J16" s="23">
        <f t="shared" si="0"/>
        <v>0</v>
      </c>
      <c r="K16" s="24"/>
      <c r="L16" s="25"/>
    </row>
    <row r="17" ht="55" customHeight="1" spans="1:12">
      <c r="A17" s="15">
        <v>14</v>
      </c>
      <c r="B17" s="40" t="s">
        <v>37</v>
      </c>
      <c r="C17" s="26" t="s">
        <v>38</v>
      </c>
      <c r="D17" s="28"/>
      <c r="E17" s="19" t="s">
        <v>39</v>
      </c>
      <c r="F17" s="19">
        <v>20</v>
      </c>
      <c r="G17" s="20" t="s">
        <v>13</v>
      </c>
      <c r="H17" s="29"/>
      <c r="I17" s="22"/>
      <c r="J17" s="23">
        <f t="shared" si="0"/>
        <v>0</v>
      </c>
      <c r="K17" s="24"/>
      <c r="L17" s="25"/>
    </row>
    <row r="18" ht="36" customHeight="1" spans="1:12">
      <c r="A18" s="15">
        <v>15</v>
      </c>
      <c r="B18" s="41"/>
      <c r="C18" s="26" t="s">
        <v>40</v>
      </c>
      <c r="D18" s="28"/>
      <c r="E18" s="19" t="s">
        <v>41</v>
      </c>
      <c r="F18" s="19">
        <v>10</v>
      </c>
      <c r="G18" s="20" t="s">
        <v>13</v>
      </c>
      <c r="H18" s="21"/>
      <c r="I18" s="22"/>
      <c r="J18" s="23">
        <f t="shared" si="0"/>
        <v>0</v>
      </c>
      <c r="K18" s="24"/>
      <c r="L18" s="25"/>
    </row>
    <row r="19" ht="36" customHeight="1" spans="1:12">
      <c r="A19" s="15">
        <v>16</v>
      </c>
      <c r="B19" s="41"/>
      <c r="C19" s="26" t="s">
        <v>42</v>
      </c>
      <c r="D19" s="28"/>
      <c r="E19" s="19" t="s">
        <v>41</v>
      </c>
      <c r="F19" s="19">
        <v>10</v>
      </c>
      <c r="G19" s="20" t="s">
        <v>13</v>
      </c>
      <c r="H19" s="29"/>
      <c r="I19" s="22"/>
      <c r="J19" s="23">
        <f t="shared" si="0"/>
        <v>0</v>
      </c>
      <c r="K19" s="24"/>
      <c r="L19" s="25"/>
    </row>
    <row r="20" ht="36" customHeight="1" spans="1:12">
      <c r="A20" s="15">
        <v>17</v>
      </c>
      <c r="B20" s="41"/>
      <c r="C20" s="26" t="s">
        <v>43</v>
      </c>
      <c r="D20" s="28"/>
      <c r="E20" s="19" t="s">
        <v>44</v>
      </c>
      <c r="F20" s="19">
        <v>3</v>
      </c>
      <c r="G20" s="20" t="s">
        <v>13</v>
      </c>
      <c r="H20" s="21"/>
      <c r="I20" s="22"/>
      <c r="J20" s="23">
        <f t="shared" si="0"/>
        <v>0</v>
      </c>
      <c r="K20" s="24"/>
      <c r="L20" s="25"/>
    </row>
    <row r="21" ht="36" customHeight="1" spans="1:12">
      <c r="A21" s="15">
        <v>18</v>
      </c>
      <c r="B21" s="41"/>
      <c r="C21" s="26" t="s">
        <v>45</v>
      </c>
      <c r="D21" s="28"/>
      <c r="E21" s="19" t="s">
        <v>46</v>
      </c>
      <c r="F21" s="19">
        <v>10</v>
      </c>
      <c r="G21" s="20" t="s">
        <v>13</v>
      </c>
      <c r="H21" s="29"/>
      <c r="I21" s="22"/>
      <c r="J21" s="23">
        <f t="shared" si="0"/>
        <v>0</v>
      </c>
      <c r="K21" s="24"/>
      <c r="L21" s="25"/>
    </row>
    <row r="22" ht="36" customHeight="1" spans="1:12">
      <c r="A22" s="15">
        <v>19</v>
      </c>
      <c r="B22" s="42"/>
      <c r="C22" s="26" t="s">
        <v>47</v>
      </c>
      <c r="D22" s="28"/>
      <c r="E22" s="19" t="s">
        <v>46</v>
      </c>
      <c r="F22" s="19">
        <v>10</v>
      </c>
      <c r="G22" s="20" t="s">
        <v>13</v>
      </c>
      <c r="H22" s="21"/>
      <c r="I22" s="22"/>
      <c r="J22" s="23">
        <f t="shared" si="0"/>
        <v>0</v>
      </c>
      <c r="K22" s="24"/>
      <c r="L22" s="25"/>
    </row>
    <row r="23" ht="36" customHeight="1" spans="1:12">
      <c r="A23" s="15">
        <v>20</v>
      </c>
      <c r="B23" s="43" t="s">
        <v>48</v>
      </c>
      <c r="C23" s="26" t="s">
        <v>49</v>
      </c>
      <c r="D23" s="28"/>
      <c r="E23" s="19" t="s">
        <v>50</v>
      </c>
      <c r="F23" s="19">
        <v>4</v>
      </c>
      <c r="G23" s="20" t="s">
        <v>13</v>
      </c>
      <c r="H23" s="29"/>
      <c r="I23" s="22"/>
      <c r="J23" s="23">
        <f t="shared" si="0"/>
        <v>0</v>
      </c>
      <c r="K23" s="24"/>
      <c r="L23" s="25"/>
    </row>
    <row r="24" ht="36" customHeight="1" spans="1:12">
      <c r="A24" s="15">
        <v>21</v>
      </c>
      <c r="B24" s="44" t="s">
        <v>51</v>
      </c>
      <c r="C24" s="45"/>
      <c r="D24" s="46"/>
      <c r="E24" s="19" t="s">
        <v>52</v>
      </c>
      <c r="F24" s="19">
        <v>4</v>
      </c>
      <c r="G24" s="20" t="s">
        <v>13</v>
      </c>
      <c r="H24" s="21"/>
      <c r="I24" s="22"/>
      <c r="J24" s="23">
        <f t="shared" si="0"/>
        <v>0</v>
      </c>
      <c r="K24" s="24"/>
      <c r="L24" s="25"/>
    </row>
    <row r="25" ht="36" customHeight="1" spans="1:12">
      <c r="A25" s="15">
        <v>22</v>
      </c>
      <c r="B25" s="36" t="s">
        <v>53</v>
      </c>
      <c r="C25" s="39"/>
      <c r="D25" s="37"/>
      <c r="E25" s="19" t="s">
        <v>54</v>
      </c>
      <c r="F25" s="19">
        <v>2</v>
      </c>
      <c r="G25" s="20" t="s">
        <v>13</v>
      </c>
      <c r="H25" s="29"/>
      <c r="I25" s="22"/>
      <c r="J25" s="23">
        <f t="shared" si="0"/>
        <v>0</v>
      </c>
      <c r="K25" s="24"/>
      <c r="L25" s="25"/>
    </row>
    <row r="26" ht="36" customHeight="1" spans="1:12">
      <c r="A26" s="15">
        <v>23</v>
      </c>
      <c r="B26" s="47" t="s">
        <v>55</v>
      </c>
      <c r="C26" s="48" t="s">
        <v>56</v>
      </c>
      <c r="D26" s="49"/>
      <c r="E26" s="19" t="s">
        <v>57</v>
      </c>
      <c r="F26" s="19">
        <v>3</v>
      </c>
      <c r="G26" s="20" t="s">
        <v>13</v>
      </c>
      <c r="H26" s="21"/>
      <c r="I26" s="22"/>
      <c r="J26" s="23">
        <f t="shared" si="0"/>
        <v>0</v>
      </c>
      <c r="K26" s="24"/>
      <c r="L26" s="25"/>
    </row>
    <row r="27" ht="36" customHeight="1" spans="1:12">
      <c r="A27" s="15">
        <v>24</v>
      </c>
      <c r="B27" s="50"/>
      <c r="C27" s="26" t="s">
        <v>58</v>
      </c>
      <c r="D27" s="28"/>
      <c r="E27" s="19" t="s">
        <v>59</v>
      </c>
      <c r="F27" s="19">
        <v>3</v>
      </c>
      <c r="G27" s="20" t="s">
        <v>13</v>
      </c>
      <c r="H27" s="29"/>
      <c r="I27" s="22"/>
      <c r="J27" s="23">
        <f t="shared" si="0"/>
        <v>0</v>
      </c>
      <c r="K27" s="24"/>
      <c r="L27" s="25"/>
    </row>
    <row r="28" ht="57" customHeight="1" spans="1:12">
      <c r="A28" s="15">
        <v>25</v>
      </c>
      <c r="B28" s="43" t="s">
        <v>60</v>
      </c>
      <c r="C28" s="26" t="s">
        <v>61</v>
      </c>
      <c r="D28" s="28"/>
      <c r="E28" s="19" t="s">
        <v>62</v>
      </c>
      <c r="F28" s="19">
        <v>2</v>
      </c>
      <c r="G28" s="20" t="s">
        <v>13</v>
      </c>
      <c r="H28" s="21"/>
      <c r="I28" s="22"/>
      <c r="J28" s="23">
        <f t="shared" si="0"/>
        <v>0</v>
      </c>
      <c r="K28" s="24"/>
      <c r="L28" s="25"/>
    </row>
    <row r="29" ht="36" customHeight="1" spans="1:12">
      <c r="A29" s="15">
        <v>26</v>
      </c>
      <c r="B29" s="51" t="s">
        <v>63</v>
      </c>
      <c r="C29" s="26" t="s">
        <v>64</v>
      </c>
      <c r="D29" s="28"/>
      <c r="E29" s="19" t="s">
        <v>65</v>
      </c>
      <c r="F29" s="19">
        <v>2</v>
      </c>
      <c r="G29" s="20" t="s">
        <v>13</v>
      </c>
      <c r="H29" s="29"/>
      <c r="I29" s="22"/>
      <c r="J29" s="23">
        <f t="shared" si="0"/>
        <v>0</v>
      </c>
      <c r="K29" s="24"/>
      <c r="L29" s="25"/>
    </row>
    <row r="30" ht="71" customHeight="1" spans="1:12">
      <c r="A30" s="15">
        <v>27</v>
      </c>
      <c r="B30" s="30" t="s">
        <v>66</v>
      </c>
      <c r="C30" s="26" t="s">
        <v>67</v>
      </c>
      <c r="D30" s="28"/>
      <c r="E30" s="19" t="s">
        <v>68</v>
      </c>
      <c r="F30" s="19">
        <v>2</v>
      </c>
      <c r="G30" s="20" t="s">
        <v>13</v>
      </c>
      <c r="H30" s="21"/>
      <c r="I30" s="22"/>
      <c r="J30" s="23">
        <f t="shared" si="0"/>
        <v>0</v>
      </c>
      <c r="K30" s="24"/>
      <c r="L30" s="25"/>
    </row>
    <row r="31" ht="67" customHeight="1" spans="1:12">
      <c r="A31" s="15">
        <v>28</v>
      </c>
      <c r="B31" s="31"/>
      <c r="C31" s="26" t="s">
        <v>69</v>
      </c>
      <c r="D31" s="28"/>
      <c r="E31" s="19" t="s">
        <v>70</v>
      </c>
      <c r="F31" s="19">
        <v>2</v>
      </c>
      <c r="G31" s="20" t="s">
        <v>13</v>
      </c>
      <c r="H31" s="29"/>
      <c r="I31" s="22"/>
      <c r="J31" s="23">
        <f t="shared" si="0"/>
        <v>0</v>
      </c>
      <c r="K31" s="24"/>
      <c r="L31" s="25"/>
    </row>
    <row r="32" ht="73" customHeight="1" spans="1:12">
      <c r="A32" s="15">
        <v>29</v>
      </c>
      <c r="B32" s="31"/>
      <c r="C32" s="26" t="s">
        <v>71</v>
      </c>
      <c r="D32" s="28"/>
      <c r="E32" s="19" t="s">
        <v>72</v>
      </c>
      <c r="F32" s="19">
        <v>2</v>
      </c>
      <c r="G32" s="20" t="s">
        <v>13</v>
      </c>
      <c r="H32" s="21"/>
      <c r="I32" s="22"/>
      <c r="J32" s="23">
        <f t="shared" si="0"/>
        <v>0</v>
      </c>
      <c r="K32" s="24"/>
      <c r="L32" s="25"/>
    </row>
    <row r="33" ht="68" customHeight="1" spans="1:12">
      <c r="A33" s="15">
        <v>30</v>
      </c>
      <c r="B33" s="31"/>
      <c r="C33" s="26" t="s">
        <v>73</v>
      </c>
      <c r="D33" s="28"/>
      <c r="E33" s="19" t="s">
        <v>74</v>
      </c>
      <c r="F33" s="19">
        <v>2</v>
      </c>
      <c r="G33" s="20" t="s">
        <v>13</v>
      </c>
      <c r="H33" s="29"/>
      <c r="I33" s="22"/>
      <c r="J33" s="23">
        <f t="shared" si="0"/>
        <v>0</v>
      </c>
      <c r="K33" s="24"/>
      <c r="L33" s="25"/>
    </row>
    <row r="34" ht="66" customHeight="1" spans="1:12">
      <c r="A34" s="15">
        <v>31</v>
      </c>
      <c r="B34" s="31"/>
      <c r="C34" s="26" t="s">
        <v>75</v>
      </c>
      <c r="D34" s="28"/>
      <c r="E34" s="19" t="s">
        <v>76</v>
      </c>
      <c r="F34" s="19">
        <v>2</v>
      </c>
      <c r="G34" s="20" t="s">
        <v>13</v>
      </c>
      <c r="H34" s="21"/>
      <c r="I34" s="22"/>
      <c r="J34" s="23">
        <f t="shared" si="0"/>
        <v>0</v>
      </c>
      <c r="K34" s="24"/>
      <c r="L34" s="25"/>
    </row>
    <row r="35" ht="52" customHeight="1" spans="1:12">
      <c r="A35" s="15">
        <v>32</v>
      </c>
      <c r="B35" s="31"/>
      <c r="C35" s="26" t="s">
        <v>77</v>
      </c>
      <c r="D35" s="28"/>
      <c r="E35" s="19" t="s">
        <v>78</v>
      </c>
      <c r="F35" s="19">
        <v>2</v>
      </c>
      <c r="G35" s="20" t="s">
        <v>13</v>
      </c>
      <c r="H35" s="29"/>
      <c r="I35" s="22"/>
      <c r="J35" s="23">
        <f t="shared" si="0"/>
        <v>0</v>
      </c>
      <c r="K35" s="24"/>
      <c r="L35" s="25"/>
    </row>
    <row r="36" ht="72" customHeight="1" spans="1:12">
      <c r="A36" s="15">
        <v>33</v>
      </c>
      <c r="B36" s="31"/>
      <c r="C36" s="26" t="s">
        <v>79</v>
      </c>
      <c r="D36" s="28"/>
      <c r="E36" s="19" t="s">
        <v>80</v>
      </c>
      <c r="F36" s="19">
        <v>2</v>
      </c>
      <c r="G36" s="20" t="s">
        <v>13</v>
      </c>
      <c r="H36" s="21"/>
      <c r="I36" s="22"/>
      <c r="J36" s="23">
        <f t="shared" si="0"/>
        <v>0</v>
      </c>
      <c r="K36" s="24"/>
      <c r="L36" s="25"/>
    </row>
    <row r="37" ht="36" customHeight="1" spans="1:12">
      <c r="A37" s="15">
        <v>34</v>
      </c>
      <c r="B37" s="31"/>
      <c r="C37" s="26" t="s">
        <v>81</v>
      </c>
      <c r="D37" s="28"/>
      <c r="E37" s="19" t="s">
        <v>82</v>
      </c>
      <c r="F37" s="19">
        <v>2</v>
      </c>
      <c r="G37" s="20" t="s">
        <v>13</v>
      </c>
      <c r="H37" s="29"/>
      <c r="I37" s="22"/>
      <c r="J37" s="23">
        <f t="shared" ref="J37:J65" si="1">F37*I37</f>
        <v>0</v>
      </c>
      <c r="K37" s="24"/>
      <c r="L37" s="25"/>
    </row>
    <row r="38" ht="66" customHeight="1" spans="1:12">
      <c r="A38" s="15">
        <v>35</v>
      </c>
      <c r="B38" s="32"/>
      <c r="C38" s="26" t="s">
        <v>83</v>
      </c>
      <c r="D38" s="28"/>
      <c r="E38" s="19" t="s">
        <v>84</v>
      </c>
      <c r="F38" s="19">
        <v>2</v>
      </c>
      <c r="G38" s="20" t="s">
        <v>13</v>
      </c>
      <c r="H38" s="21"/>
      <c r="I38" s="22"/>
      <c r="J38" s="23">
        <f t="shared" si="1"/>
        <v>0</v>
      </c>
      <c r="K38" s="24"/>
      <c r="L38" s="25"/>
    </row>
    <row r="39" ht="73" customHeight="1" spans="1:12">
      <c r="A39" s="15">
        <v>36</v>
      </c>
      <c r="B39" s="35" t="s">
        <v>85</v>
      </c>
      <c r="C39" s="26" t="s">
        <v>86</v>
      </c>
      <c r="D39" s="28"/>
      <c r="E39" s="19" t="s">
        <v>87</v>
      </c>
      <c r="F39" s="19">
        <v>2</v>
      </c>
      <c r="G39" s="20" t="s">
        <v>13</v>
      </c>
      <c r="H39" s="29"/>
      <c r="I39" s="22"/>
      <c r="J39" s="23">
        <f t="shared" si="1"/>
        <v>0</v>
      </c>
      <c r="K39" s="24"/>
      <c r="L39" s="25"/>
    </row>
    <row r="40" ht="71" customHeight="1" spans="1:12">
      <c r="A40" s="15">
        <v>37</v>
      </c>
      <c r="B40" s="38"/>
      <c r="C40" s="26" t="s">
        <v>88</v>
      </c>
      <c r="D40" s="28"/>
      <c r="E40" s="19" t="s">
        <v>89</v>
      </c>
      <c r="F40" s="19">
        <v>2</v>
      </c>
      <c r="G40" s="20" t="s">
        <v>13</v>
      </c>
      <c r="H40" s="21"/>
      <c r="I40" s="22"/>
      <c r="J40" s="23">
        <f t="shared" si="1"/>
        <v>0</v>
      </c>
      <c r="K40" s="24"/>
      <c r="L40" s="25"/>
    </row>
    <row r="41" ht="67" customHeight="1" spans="1:12">
      <c r="A41" s="15">
        <v>38</v>
      </c>
      <c r="B41" s="51" t="s">
        <v>90</v>
      </c>
      <c r="C41" s="26" t="s">
        <v>91</v>
      </c>
      <c r="D41" s="28"/>
      <c r="E41" s="19" t="s">
        <v>92</v>
      </c>
      <c r="F41" s="19">
        <v>2</v>
      </c>
      <c r="G41" s="20" t="s">
        <v>13</v>
      </c>
      <c r="H41" s="29"/>
      <c r="I41" s="22"/>
      <c r="J41" s="23">
        <f t="shared" si="1"/>
        <v>0</v>
      </c>
      <c r="K41" s="24"/>
      <c r="L41" s="25"/>
    </row>
    <row r="42" ht="51" customHeight="1" spans="1:12">
      <c r="A42" s="15">
        <v>39</v>
      </c>
      <c r="B42" s="51"/>
      <c r="C42" s="52" t="s">
        <v>93</v>
      </c>
      <c r="D42" s="53"/>
      <c r="E42" s="19" t="s">
        <v>92</v>
      </c>
      <c r="F42" s="19">
        <v>2</v>
      </c>
      <c r="G42" s="20" t="s">
        <v>13</v>
      </c>
      <c r="H42" s="21"/>
      <c r="I42" s="22"/>
      <c r="J42" s="23">
        <f t="shared" si="1"/>
        <v>0</v>
      </c>
      <c r="K42" s="24"/>
      <c r="L42" s="25"/>
    </row>
    <row r="43" ht="36" customHeight="1" spans="1:12">
      <c r="A43" s="15">
        <v>40</v>
      </c>
      <c r="B43" s="36" t="s">
        <v>94</v>
      </c>
      <c r="C43" s="39"/>
      <c r="D43" s="37"/>
      <c r="E43" s="19" t="s">
        <v>95</v>
      </c>
      <c r="F43" s="19">
        <v>2</v>
      </c>
      <c r="G43" s="20" t="s">
        <v>13</v>
      </c>
      <c r="H43" s="29"/>
      <c r="I43" s="22"/>
      <c r="J43" s="23">
        <f t="shared" si="1"/>
        <v>0</v>
      </c>
      <c r="K43" s="24"/>
      <c r="L43" s="25"/>
    </row>
    <row r="44" ht="36" customHeight="1" spans="1:12">
      <c r="A44" s="15">
        <v>41</v>
      </c>
      <c r="B44" s="43" t="s">
        <v>96</v>
      </c>
      <c r="C44" s="52" t="s">
        <v>97</v>
      </c>
      <c r="D44" s="53"/>
      <c r="E44" s="19" t="s">
        <v>98</v>
      </c>
      <c r="F44" s="19">
        <v>2</v>
      </c>
      <c r="G44" s="20" t="s">
        <v>13</v>
      </c>
      <c r="H44" s="21"/>
      <c r="I44" s="22"/>
      <c r="J44" s="23">
        <f t="shared" si="1"/>
        <v>0</v>
      </c>
      <c r="K44" s="24"/>
      <c r="L44" s="25"/>
    </row>
    <row r="45" ht="36" customHeight="1" spans="1:12">
      <c r="A45" s="15">
        <v>42</v>
      </c>
      <c r="B45" s="30" t="s">
        <v>99</v>
      </c>
      <c r="C45" s="54" t="s">
        <v>100</v>
      </c>
      <c r="D45" s="53"/>
      <c r="E45" s="19" t="s">
        <v>101</v>
      </c>
      <c r="F45" s="19">
        <v>1</v>
      </c>
      <c r="G45" s="20" t="s">
        <v>13</v>
      </c>
      <c r="H45" s="29"/>
      <c r="I45" s="22"/>
      <c r="J45" s="23">
        <f t="shared" si="1"/>
        <v>0</v>
      </c>
      <c r="K45" s="24"/>
      <c r="L45" s="25"/>
    </row>
    <row r="46" ht="36" customHeight="1" spans="1:12">
      <c r="A46" s="15">
        <v>43</v>
      </c>
      <c r="B46" s="31"/>
      <c r="C46" s="54" t="s">
        <v>102</v>
      </c>
      <c r="D46" s="53"/>
      <c r="E46" s="19" t="s">
        <v>103</v>
      </c>
      <c r="F46" s="19">
        <v>1</v>
      </c>
      <c r="G46" s="20" t="s">
        <v>13</v>
      </c>
      <c r="H46" s="21"/>
      <c r="I46" s="22"/>
      <c r="J46" s="23">
        <f t="shared" si="1"/>
        <v>0</v>
      </c>
      <c r="K46" s="24"/>
      <c r="L46" s="25"/>
    </row>
    <row r="47" ht="36" customHeight="1" spans="1:12">
      <c r="A47" s="15">
        <v>44</v>
      </c>
      <c r="B47" s="31"/>
      <c r="C47" s="54" t="s">
        <v>104</v>
      </c>
      <c r="D47" s="53"/>
      <c r="E47" s="19" t="s">
        <v>105</v>
      </c>
      <c r="F47" s="19">
        <v>1</v>
      </c>
      <c r="G47" s="20" t="s">
        <v>13</v>
      </c>
      <c r="H47" s="29"/>
      <c r="I47" s="22"/>
      <c r="J47" s="23">
        <f t="shared" si="1"/>
        <v>0</v>
      </c>
      <c r="K47" s="24"/>
      <c r="L47" s="25"/>
    </row>
    <row r="48" ht="36" customHeight="1" spans="1:12">
      <c r="A48" s="15">
        <v>45</v>
      </c>
      <c r="B48" s="31"/>
      <c r="C48" s="54" t="s">
        <v>106</v>
      </c>
      <c r="D48" s="53"/>
      <c r="E48" s="19" t="s">
        <v>107</v>
      </c>
      <c r="F48" s="19">
        <v>1</v>
      </c>
      <c r="G48" s="20" t="s">
        <v>13</v>
      </c>
      <c r="H48" s="21"/>
      <c r="I48" s="22"/>
      <c r="J48" s="23">
        <f t="shared" si="1"/>
        <v>0</v>
      </c>
      <c r="K48" s="24"/>
      <c r="L48" s="25"/>
    </row>
    <row r="49" ht="87" customHeight="1" spans="1:12">
      <c r="A49" s="15">
        <v>46</v>
      </c>
      <c r="B49" s="31"/>
      <c r="C49" s="54" t="s">
        <v>108</v>
      </c>
      <c r="D49" s="53"/>
      <c r="E49" s="19" t="s">
        <v>109</v>
      </c>
      <c r="F49" s="19">
        <v>1</v>
      </c>
      <c r="G49" s="20" t="s">
        <v>13</v>
      </c>
      <c r="H49" s="29"/>
      <c r="I49" s="22"/>
      <c r="J49" s="23">
        <f t="shared" si="1"/>
        <v>0</v>
      </c>
      <c r="K49" s="24"/>
      <c r="L49" s="25"/>
    </row>
    <row r="50" ht="56" customHeight="1" spans="1:12">
      <c r="A50" s="15">
        <v>47</v>
      </c>
      <c r="B50" s="31"/>
      <c r="C50" s="54" t="s">
        <v>110</v>
      </c>
      <c r="D50" s="53"/>
      <c r="E50" s="19" t="s">
        <v>111</v>
      </c>
      <c r="F50" s="19">
        <v>1</v>
      </c>
      <c r="G50" s="20" t="s">
        <v>13</v>
      </c>
      <c r="H50" s="21"/>
      <c r="I50" s="22"/>
      <c r="J50" s="23">
        <f t="shared" si="1"/>
        <v>0</v>
      </c>
      <c r="K50" s="24"/>
      <c r="L50" s="25"/>
    </row>
    <row r="51" ht="71" customHeight="1" spans="1:12">
      <c r="A51" s="15">
        <v>48</v>
      </c>
      <c r="B51" s="32"/>
      <c r="C51" s="54" t="s">
        <v>112</v>
      </c>
      <c r="D51" s="53"/>
      <c r="E51" s="19" t="s">
        <v>113</v>
      </c>
      <c r="F51" s="19">
        <v>2</v>
      </c>
      <c r="G51" s="20" t="s">
        <v>13</v>
      </c>
      <c r="H51" s="29"/>
      <c r="I51" s="22"/>
      <c r="J51" s="23">
        <f t="shared" si="1"/>
        <v>0</v>
      </c>
      <c r="K51" s="24"/>
      <c r="L51" s="25"/>
    </row>
    <row r="52" ht="58" customHeight="1" spans="1:12">
      <c r="A52" s="15">
        <v>49</v>
      </c>
      <c r="B52" s="35" t="s">
        <v>114</v>
      </c>
      <c r="C52" s="52" t="s">
        <v>115</v>
      </c>
      <c r="D52" s="53"/>
      <c r="E52" s="19" t="s">
        <v>116</v>
      </c>
      <c r="F52" s="19">
        <v>2</v>
      </c>
      <c r="G52" s="20" t="s">
        <v>13</v>
      </c>
      <c r="H52" s="21"/>
      <c r="I52" s="22"/>
      <c r="J52" s="23">
        <f t="shared" si="1"/>
        <v>0</v>
      </c>
      <c r="K52" s="24"/>
      <c r="L52" s="25"/>
    </row>
    <row r="53" ht="36" customHeight="1" spans="1:12">
      <c r="A53" s="15">
        <v>50</v>
      </c>
      <c r="B53" s="55"/>
      <c r="C53" s="52" t="s">
        <v>117</v>
      </c>
      <c r="D53" s="53"/>
      <c r="E53" s="19" t="s">
        <v>118</v>
      </c>
      <c r="F53" s="19">
        <v>1</v>
      </c>
      <c r="G53" s="20" t="s">
        <v>13</v>
      </c>
      <c r="H53" s="29"/>
      <c r="I53" s="22"/>
      <c r="J53" s="23">
        <f t="shared" si="1"/>
        <v>0</v>
      </c>
      <c r="K53" s="24"/>
      <c r="L53" s="25"/>
    </row>
    <row r="54" ht="56" customHeight="1" spans="1:12">
      <c r="A54" s="15">
        <v>51</v>
      </c>
      <c r="B54" s="38"/>
      <c r="C54" s="52" t="s">
        <v>119</v>
      </c>
      <c r="D54" s="53"/>
      <c r="E54" s="19" t="s">
        <v>120</v>
      </c>
      <c r="F54" s="19">
        <v>2</v>
      </c>
      <c r="G54" s="20" t="s">
        <v>13</v>
      </c>
      <c r="H54" s="21"/>
      <c r="I54" s="22"/>
      <c r="J54" s="23">
        <f t="shared" si="1"/>
        <v>0</v>
      </c>
      <c r="K54" s="24"/>
      <c r="L54" s="25"/>
    </row>
    <row r="55" ht="36" customHeight="1" spans="1:12">
      <c r="A55" s="15">
        <v>52</v>
      </c>
      <c r="B55" s="30" t="s">
        <v>121</v>
      </c>
      <c r="C55" s="52" t="s">
        <v>122</v>
      </c>
      <c r="D55" s="53"/>
      <c r="E55" s="19" t="s">
        <v>123</v>
      </c>
      <c r="F55" s="19">
        <v>4</v>
      </c>
      <c r="G55" s="20" t="s">
        <v>13</v>
      </c>
      <c r="H55" s="29"/>
      <c r="I55" s="22"/>
      <c r="J55" s="23">
        <f t="shared" si="1"/>
        <v>0</v>
      </c>
      <c r="K55" s="24"/>
      <c r="L55" s="25"/>
    </row>
    <row r="56" ht="36" customHeight="1" spans="1:12">
      <c r="A56" s="15">
        <v>53</v>
      </c>
      <c r="B56" s="32"/>
      <c r="C56" s="52" t="s">
        <v>124</v>
      </c>
      <c r="D56" s="53"/>
      <c r="E56" s="19" t="s">
        <v>125</v>
      </c>
      <c r="F56" s="19">
        <v>2</v>
      </c>
      <c r="G56" s="20" t="s">
        <v>13</v>
      </c>
      <c r="H56" s="21"/>
      <c r="I56" s="22"/>
      <c r="J56" s="23">
        <f t="shared" si="1"/>
        <v>0</v>
      </c>
      <c r="K56" s="24"/>
      <c r="L56" s="25"/>
    </row>
    <row r="57" ht="36" customHeight="1" spans="1:12">
      <c r="A57" s="15">
        <v>54</v>
      </c>
      <c r="B57" s="35" t="s">
        <v>126</v>
      </c>
      <c r="C57" s="52" t="s">
        <v>127</v>
      </c>
      <c r="D57" s="53"/>
      <c r="E57" s="56" t="s">
        <v>128</v>
      </c>
      <c r="F57" s="19">
        <v>3</v>
      </c>
      <c r="G57" s="57" t="s">
        <v>13</v>
      </c>
      <c r="H57" s="29"/>
      <c r="I57" s="22"/>
      <c r="J57" s="23">
        <f t="shared" si="1"/>
        <v>0</v>
      </c>
      <c r="K57" s="24"/>
      <c r="L57" s="25"/>
    </row>
    <row r="58" ht="36" customHeight="1" spans="1:12">
      <c r="A58" s="15">
        <v>55</v>
      </c>
      <c r="B58" s="55"/>
      <c r="C58" s="52" t="s">
        <v>129</v>
      </c>
      <c r="D58" s="53"/>
      <c r="E58" s="56"/>
      <c r="F58" s="19">
        <v>2</v>
      </c>
      <c r="G58" s="57"/>
      <c r="H58" s="21"/>
      <c r="I58" s="22"/>
      <c r="J58" s="23">
        <f t="shared" si="1"/>
        <v>0</v>
      </c>
      <c r="K58" s="24"/>
      <c r="L58" s="25"/>
    </row>
    <row r="59" ht="36" customHeight="1" spans="1:12">
      <c r="A59" s="15">
        <v>56</v>
      </c>
      <c r="B59" s="55"/>
      <c r="C59" s="52" t="s">
        <v>130</v>
      </c>
      <c r="D59" s="53"/>
      <c r="E59" s="56"/>
      <c r="F59" s="19">
        <v>2</v>
      </c>
      <c r="G59" s="57"/>
      <c r="H59" s="29"/>
      <c r="I59" s="22"/>
      <c r="J59" s="23">
        <f t="shared" si="1"/>
        <v>0</v>
      </c>
      <c r="K59" s="24"/>
      <c r="L59" s="25"/>
    </row>
    <row r="60" ht="36" customHeight="1" spans="1:12">
      <c r="A60" s="15">
        <v>57</v>
      </c>
      <c r="B60" s="55"/>
      <c r="C60" s="52" t="s">
        <v>131</v>
      </c>
      <c r="D60" s="53"/>
      <c r="E60" s="56"/>
      <c r="F60" s="19">
        <v>1</v>
      </c>
      <c r="G60" s="57"/>
      <c r="H60" s="21"/>
      <c r="I60" s="22"/>
      <c r="J60" s="23">
        <f t="shared" si="1"/>
        <v>0</v>
      </c>
      <c r="K60" s="24"/>
      <c r="L60" s="25"/>
    </row>
    <row r="61" ht="36" customHeight="1" spans="1:12">
      <c r="A61" s="15">
        <v>58</v>
      </c>
      <c r="B61" s="38"/>
      <c r="C61" s="52" t="s">
        <v>132</v>
      </c>
      <c r="D61" s="53"/>
      <c r="E61" s="58"/>
      <c r="F61" s="19">
        <v>3</v>
      </c>
      <c r="G61" s="59"/>
      <c r="H61" s="29"/>
      <c r="I61" s="22"/>
      <c r="J61" s="23">
        <f t="shared" si="1"/>
        <v>0</v>
      </c>
      <c r="K61" s="24"/>
      <c r="L61" s="25"/>
    </row>
    <row r="62" ht="59" customHeight="1" spans="1:12">
      <c r="A62" s="15">
        <v>59</v>
      </c>
      <c r="B62" s="30" t="s">
        <v>133</v>
      </c>
      <c r="C62" s="52" t="s">
        <v>134</v>
      </c>
      <c r="D62" s="53"/>
      <c r="E62" s="19" t="s">
        <v>135</v>
      </c>
      <c r="F62" s="19">
        <v>2</v>
      </c>
      <c r="G62" s="20" t="s">
        <v>13</v>
      </c>
      <c r="H62" s="21"/>
      <c r="I62" s="22"/>
      <c r="J62" s="23">
        <f t="shared" si="1"/>
        <v>0</v>
      </c>
      <c r="K62" s="24"/>
      <c r="L62" s="25"/>
    </row>
    <row r="63" ht="61" customHeight="1" spans="1:12">
      <c r="A63" s="15">
        <v>60</v>
      </c>
      <c r="B63" s="60" t="s">
        <v>136</v>
      </c>
      <c r="C63" s="61"/>
      <c r="D63" s="62"/>
      <c r="E63" s="19" t="s">
        <v>137</v>
      </c>
      <c r="F63" s="19">
        <v>4</v>
      </c>
      <c r="G63" s="20" t="s">
        <v>13</v>
      </c>
      <c r="H63" s="29"/>
      <c r="I63" s="22"/>
      <c r="J63" s="23">
        <f t="shared" si="1"/>
        <v>0</v>
      </c>
      <c r="K63" s="24"/>
      <c r="L63" s="25"/>
    </row>
    <row r="64" ht="93" customHeight="1" spans="1:12">
      <c r="A64" s="15">
        <v>61</v>
      </c>
      <c r="B64" s="26" t="s">
        <v>138</v>
      </c>
      <c r="C64" s="27"/>
      <c r="D64" s="28"/>
      <c r="E64" s="19" t="s">
        <v>139</v>
      </c>
      <c r="F64" s="19">
        <v>2</v>
      </c>
      <c r="G64" s="20" t="s">
        <v>13</v>
      </c>
      <c r="H64" s="21"/>
      <c r="I64" s="22"/>
      <c r="J64" s="23">
        <f t="shared" si="1"/>
        <v>0</v>
      </c>
      <c r="K64" s="24"/>
      <c r="L64" s="25"/>
    </row>
    <row r="65" ht="55" customHeight="1" spans="1:12">
      <c r="A65" s="15">
        <v>62</v>
      </c>
      <c r="B65" s="36" t="s">
        <v>140</v>
      </c>
      <c r="C65" s="39"/>
      <c r="D65" s="37"/>
      <c r="E65" s="19" t="s">
        <v>141</v>
      </c>
      <c r="F65" s="19">
        <v>2</v>
      </c>
      <c r="G65" s="20" t="s">
        <v>13</v>
      </c>
      <c r="H65" s="29"/>
      <c r="I65" s="22"/>
      <c r="J65" s="23">
        <f t="shared" si="1"/>
        <v>0</v>
      </c>
      <c r="K65" s="24"/>
      <c r="L65" s="25"/>
    </row>
    <row r="66" ht="36" customHeight="1" spans="1:12">
      <c r="A66" s="63" t="s">
        <v>142</v>
      </c>
      <c r="B66" s="64"/>
      <c r="C66" s="64"/>
      <c r="D66" s="64"/>
      <c r="E66" s="64"/>
      <c r="F66" s="64"/>
      <c r="G66" s="64"/>
      <c r="H66" s="65"/>
      <c r="I66" s="65"/>
      <c r="J66" s="66">
        <f>SUM(J4:J65)</f>
        <v>0</v>
      </c>
      <c r="K66" s="67"/>
      <c r="L66" s="25"/>
    </row>
    <row r="67" ht="28" customHeight="1" spans="1:12">
      <c r="A67" s="68" t="s">
        <v>143</v>
      </c>
      <c r="B67" s="69"/>
      <c r="C67" s="69"/>
      <c r="D67" s="69"/>
      <c r="E67" s="69"/>
      <c r="F67" s="69"/>
      <c r="G67" s="69"/>
      <c r="H67" s="69"/>
      <c r="I67" s="69"/>
      <c r="J67" s="69"/>
      <c r="K67" s="70"/>
      <c r="L67" s="25"/>
    </row>
    <row r="68" ht="28" customHeight="1" spans="1:12">
      <c r="A68" s="71" t="s">
        <v>144</v>
      </c>
      <c r="B68" s="72" t="s">
        <v>145</v>
      </c>
      <c r="C68" s="72"/>
      <c r="D68" s="72"/>
      <c r="E68" s="73"/>
      <c r="F68" s="74"/>
      <c r="G68" s="73"/>
      <c r="H68" s="73"/>
      <c r="I68" s="73"/>
      <c r="J68" s="73"/>
      <c r="K68" s="75"/>
      <c r="L68" s="25"/>
    </row>
    <row r="69" ht="153" customHeight="1" spans="1:12">
      <c r="A69" s="76">
        <v>1</v>
      </c>
      <c r="B69" s="77" t="s">
        <v>146</v>
      </c>
      <c r="C69" s="77" t="s">
        <v>147</v>
      </c>
      <c r="D69" s="77"/>
      <c r="E69" s="78" t="s">
        <v>148</v>
      </c>
      <c r="F69" s="79">
        <v>2</v>
      </c>
      <c r="G69" s="79" t="s">
        <v>13</v>
      </c>
      <c r="H69" s="80"/>
      <c r="I69" s="81"/>
      <c r="J69" s="81">
        <f>F69*I69</f>
        <v>0</v>
      </c>
      <c r="K69" s="82"/>
      <c r="L69" s="25"/>
    </row>
    <row r="70" ht="36" customHeight="1" spans="1:12">
      <c r="A70" s="76">
        <v>2</v>
      </c>
      <c r="B70" s="56" t="s">
        <v>149</v>
      </c>
      <c r="C70" s="77" t="s">
        <v>150</v>
      </c>
      <c r="D70" s="77"/>
      <c r="E70" s="78" t="s">
        <v>151</v>
      </c>
      <c r="F70" s="79">
        <v>2</v>
      </c>
      <c r="G70" s="79" t="s">
        <v>13</v>
      </c>
      <c r="H70" s="83"/>
      <c r="I70" s="84"/>
      <c r="J70" s="81">
        <f t="shared" ref="J70:J78" si="2">F70*I70</f>
        <v>0</v>
      </c>
      <c r="K70" s="85"/>
      <c r="L70" s="25"/>
    </row>
    <row r="71" ht="67" customHeight="1" spans="1:12">
      <c r="A71" s="76">
        <v>3</v>
      </c>
      <c r="B71" s="58"/>
      <c r="C71" s="77" t="s">
        <v>152</v>
      </c>
      <c r="D71" s="77"/>
      <c r="E71" s="78" t="s">
        <v>153</v>
      </c>
      <c r="F71" s="79">
        <v>1</v>
      </c>
      <c r="G71" s="79" t="s">
        <v>13</v>
      </c>
      <c r="H71" s="80"/>
      <c r="I71" s="81"/>
      <c r="J71" s="81">
        <f t="shared" si="2"/>
        <v>0</v>
      </c>
      <c r="K71" s="86"/>
      <c r="L71" s="25"/>
    </row>
    <row r="72" ht="36" customHeight="1" spans="1:12">
      <c r="A72" s="76">
        <v>4</v>
      </c>
      <c r="B72" s="87" t="s">
        <v>154</v>
      </c>
      <c r="C72" s="87"/>
      <c r="D72" s="58"/>
      <c r="E72" s="78" t="s">
        <v>155</v>
      </c>
      <c r="F72" s="79">
        <v>2</v>
      </c>
      <c r="G72" s="79" t="s">
        <v>13</v>
      </c>
      <c r="H72" s="83"/>
      <c r="I72" s="84"/>
      <c r="J72" s="81">
        <f t="shared" si="2"/>
        <v>0</v>
      </c>
      <c r="K72" s="24"/>
      <c r="L72" s="25"/>
    </row>
    <row r="73" ht="36" customHeight="1" spans="1:12">
      <c r="A73" s="76">
        <v>5</v>
      </c>
      <c r="B73" s="87" t="s">
        <v>156</v>
      </c>
      <c r="C73" s="87"/>
      <c r="D73" s="58"/>
      <c r="E73" s="78" t="s">
        <v>157</v>
      </c>
      <c r="F73" s="79">
        <v>1</v>
      </c>
      <c r="G73" s="79" t="s">
        <v>13</v>
      </c>
      <c r="H73" s="80"/>
      <c r="I73" s="81"/>
      <c r="J73" s="81">
        <f t="shared" si="2"/>
        <v>0</v>
      </c>
      <c r="K73" s="85"/>
      <c r="L73" s="25"/>
    </row>
    <row r="74" ht="36" customHeight="1" spans="1:12">
      <c r="A74" s="76">
        <v>6</v>
      </c>
      <c r="B74" s="87" t="s">
        <v>158</v>
      </c>
      <c r="C74" s="87"/>
      <c r="D74" s="58"/>
      <c r="E74" s="78" t="s">
        <v>159</v>
      </c>
      <c r="F74" s="79">
        <v>1</v>
      </c>
      <c r="G74" s="79" t="s">
        <v>13</v>
      </c>
      <c r="H74" s="83"/>
      <c r="I74" s="84"/>
      <c r="J74" s="81">
        <f t="shared" si="2"/>
        <v>0</v>
      </c>
      <c r="K74" s="24"/>
      <c r="L74" s="25"/>
    </row>
    <row r="75" ht="36" customHeight="1" spans="1:12">
      <c r="A75" s="76">
        <v>7</v>
      </c>
      <c r="B75" s="87" t="s">
        <v>160</v>
      </c>
      <c r="C75" s="87"/>
      <c r="D75" s="58"/>
      <c r="E75" s="78" t="s">
        <v>161</v>
      </c>
      <c r="F75" s="79">
        <v>1</v>
      </c>
      <c r="G75" s="79" t="s">
        <v>13</v>
      </c>
      <c r="H75" s="80"/>
      <c r="I75" s="81"/>
      <c r="J75" s="81">
        <f t="shared" si="2"/>
        <v>0</v>
      </c>
      <c r="K75" s="24"/>
      <c r="L75" s="25"/>
    </row>
    <row r="76" ht="36" customHeight="1" spans="1:12">
      <c r="A76" s="88">
        <v>8</v>
      </c>
      <c r="B76" s="89" t="s">
        <v>162</v>
      </c>
      <c r="C76" s="89"/>
      <c r="D76" s="56"/>
      <c r="E76" s="78" t="s">
        <v>163</v>
      </c>
      <c r="F76" s="79">
        <v>220</v>
      </c>
      <c r="G76" s="79" t="s">
        <v>164</v>
      </c>
      <c r="H76" s="83"/>
      <c r="I76" s="84"/>
      <c r="J76" s="81">
        <f t="shared" si="2"/>
        <v>0</v>
      </c>
      <c r="K76" s="85"/>
      <c r="L76" s="25"/>
    </row>
    <row r="77" ht="52" customHeight="1" spans="1:12">
      <c r="A77" s="76"/>
      <c r="B77" s="87"/>
      <c r="C77" s="87"/>
      <c r="D77" s="58"/>
      <c r="E77" s="78" t="s">
        <v>165</v>
      </c>
      <c r="F77" s="79">
        <v>22</v>
      </c>
      <c r="G77" s="79" t="s">
        <v>164</v>
      </c>
      <c r="H77" s="80"/>
      <c r="I77" s="81"/>
      <c r="J77" s="81">
        <f t="shared" si="2"/>
        <v>0</v>
      </c>
      <c r="K77" s="24"/>
      <c r="L77" s="25"/>
    </row>
    <row r="78" ht="51" customHeight="1" spans="1:12">
      <c r="A78" s="76">
        <v>9</v>
      </c>
      <c r="B78" s="87" t="s">
        <v>166</v>
      </c>
      <c r="C78" s="87"/>
      <c r="D78" s="58"/>
      <c r="E78" s="78" t="s">
        <v>167</v>
      </c>
      <c r="F78" s="79">
        <v>1</v>
      </c>
      <c r="G78" s="79" t="s">
        <v>13</v>
      </c>
      <c r="H78" s="83"/>
      <c r="I78" s="84"/>
      <c r="J78" s="81">
        <f t="shared" si="2"/>
        <v>0</v>
      </c>
      <c r="K78" s="24"/>
      <c r="L78" s="25"/>
    </row>
    <row r="79" ht="30" customHeight="1" spans="1:12">
      <c r="A79" s="90" t="s">
        <v>142</v>
      </c>
      <c r="B79" s="91"/>
      <c r="C79" s="91"/>
      <c r="D79" s="91"/>
      <c r="E79" s="91"/>
      <c r="F79" s="91"/>
      <c r="G79" s="91"/>
      <c r="H79" s="92"/>
      <c r="I79" s="92"/>
      <c r="J79" s="93">
        <f>SUM(J69:J78)</f>
        <v>0</v>
      </c>
      <c r="K79" s="94"/>
      <c r="L79" s="25"/>
    </row>
    <row r="80" ht="28" customHeight="1" spans="1:12">
      <c r="A80" s="68" t="s">
        <v>168</v>
      </c>
      <c r="B80" s="95"/>
      <c r="C80" s="95"/>
      <c r="D80" s="95"/>
      <c r="E80" s="69"/>
      <c r="F80" s="69"/>
      <c r="G80" s="69"/>
      <c r="H80" s="69"/>
      <c r="I80" s="69"/>
      <c r="J80" s="69"/>
      <c r="K80" s="70"/>
      <c r="L80" s="25"/>
    </row>
    <row r="81" ht="36" customHeight="1" spans="1:12">
      <c r="A81" s="76">
        <v>1</v>
      </c>
      <c r="B81" s="96" t="s">
        <v>169</v>
      </c>
      <c r="C81" s="97"/>
      <c r="D81" s="98"/>
      <c r="E81" s="77" t="s">
        <v>170</v>
      </c>
      <c r="F81" s="77">
        <v>42</v>
      </c>
      <c r="G81" s="79" t="s">
        <v>171</v>
      </c>
      <c r="H81" s="83"/>
      <c r="I81" s="99"/>
      <c r="J81" s="84">
        <f>F81*I81</f>
        <v>0</v>
      </c>
      <c r="K81" s="85"/>
      <c r="L81" s="25"/>
    </row>
    <row r="82" ht="36" customHeight="1" spans="1:12">
      <c r="A82" s="76">
        <v>2</v>
      </c>
      <c r="B82" s="100"/>
      <c r="C82" s="101"/>
      <c r="D82" s="102"/>
      <c r="E82" s="77" t="s">
        <v>172</v>
      </c>
      <c r="F82" s="77">
        <v>45</v>
      </c>
      <c r="G82" s="79" t="s">
        <v>171</v>
      </c>
      <c r="H82" s="83"/>
      <c r="I82" s="99"/>
      <c r="J82" s="84">
        <f>F82*I82</f>
        <v>0</v>
      </c>
      <c r="K82" s="85"/>
      <c r="L82" s="25"/>
    </row>
    <row r="83" ht="36" customHeight="1" spans="1:12">
      <c r="A83" s="76">
        <v>3</v>
      </c>
      <c r="B83" s="100"/>
      <c r="C83" s="101"/>
      <c r="D83" s="102"/>
      <c r="E83" s="77" t="s">
        <v>173</v>
      </c>
      <c r="F83" s="77">
        <v>9</v>
      </c>
      <c r="G83" s="79" t="s">
        <v>171</v>
      </c>
      <c r="H83" s="83"/>
      <c r="I83" s="99"/>
      <c r="J83" s="84">
        <f>F83*I83</f>
        <v>0</v>
      </c>
      <c r="K83" s="85"/>
      <c r="L83" s="25"/>
    </row>
    <row r="84" ht="36" customHeight="1" spans="1:12">
      <c r="A84" s="76">
        <v>4</v>
      </c>
      <c r="B84" s="100"/>
      <c r="C84" s="101"/>
      <c r="D84" s="102"/>
      <c r="E84" s="77" t="s">
        <v>174</v>
      </c>
      <c r="F84" s="77">
        <v>9</v>
      </c>
      <c r="G84" s="79" t="s">
        <v>171</v>
      </c>
      <c r="H84" s="83"/>
      <c r="I84" s="99"/>
      <c r="J84" s="84">
        <f>F84*I84</f>
        <v>0</v>
      </c>
      <c r="K84" s="103"/>
      <c r="L84" s="25"/>
    </row>
    <row r="85" ht="36" customHeight="1" spans="1:12">
      <c r="A85" s="76">
        <v>5</v>
      </c>
      <c r="B85" s="104"/>
      <c r="C85" s="105"/>
      <c r="D85" s="106"/>
      <c r="E85" s="77" t="s">
        <v>175</v>
      </c>
      <c r="F85" s="77">
        <v>27</v>
      </c>
      <c r="G85" s="79" t="s">
        <v>171</v>
      </c>
      <c r="H85" s="83"/>
      <c r="I85" s="99"/>
      <c r="J85" s="84">
        <f>F85*I85</f>
        <v>0</v>
      </c>
      <c r="K85" s="24"/>
      <c r="L85" s="25"/>
    </row>
    <row r="86" ht="28" customHeight="1" spans="1:12">
      <c r="A86" s="90" t="s">
        <v>142</v>
      </c>
      <c r="B86" s="91"/>
      <c r="C86" s="91"/>
      <c r="D86" s="91"/>
      <c r="E86" s="91"/>
      <c r="F86" s="91"/>
      <c r="G86" s="91"/>
      <c r="H86" s="92"/>
      <c r="I86" s="92"/>
      <c r="J86" s="93">
        <f>SUM(J81:J85)</f>
        <v>0</v>
      </c>
      <c r="K86" s="94"/>
      <c r="L86" s="25"/>
    </row>
    <row r="87" ht="27" customHeight="1" spans="1:12">
      <c r="A87" s="68" t="s">
        <v>176</v>
      </c>
      <c r="B87" s="69"/>
      <c r="C87" s="69"/>
      <c r="D87" s="69"/>
      <c r="E87" s="69"/>
      <c r="F87" s="69"/>
      <c r="G87" s="69"/>
      <c r="H87" s="69"/>
      <c r="I87" s="69"/>
      <c r="J87" s="69"/>
      <c r="K87" s="70"/>
      <c r="L87" s="25"/>
    </row>
    <row r="88" ht="169" customHeight="1" spans="1:12">
      <c r="A88" s="76">
        <v>1</v>
      </c>
      <c r="B88" s="87" t="s">
        <v>177</v>
      </c>
      <c r="C88" s="87"/>
      <c r="D88" s="58"/>
      <c r="E88" s="107" t="s">
        <v>178</v>
      </c>
      <c r="F88" s="108">
        <v>2</v>
      </c>
      <c r="G88" s="108" t="s">
        <v>179</v>
      </c>
      <c r="H88" s="109"/>
      <c r="I88" s="84"/>
      <c r="J88" s="84">
        <f>F88*I88</f>
        <v>0</v>
      </c>
      <c r="K88" s="103"/>
      <c r="L88" s="25"/>
    </row>
    <row r="89" ht="28" customHeight="1" spans="1:12">
      <c r="A89" s="90" t="s">
        <v>142</v>
      </c>
      <c r="B89" s="91"/>
      <c r="C89" s="91"/>
      <c r="D89" s="91"/>
      <c r="E89" s="91"/>
      <c r="F89" s="91"/>
      <c r="G89" s="91"/>
      <c r="H89" s="92"/>
      <c r="I89" s="92"/>
      <c r="J89" s="93">
        <f>J88</f>
        <v>0</v>
      </c>
      <c r="K89" s="94"/>
      <c r="L89" s="25"/>
    </row>
    <row r="90" ht="25" customHeight="1" spans="1:12">
      <c r="A90" s="68" t="s">
        <v>180</v>
      </c>
      <c r="B90" s="69"/>
      <c r="C90" s="69"/>
      <c r="D90" s="69"/>
      <c r="E90" s="69"/>
      <c r="F90" s="69"/>
      <c r="G90" s="69"/>
      <c r="H90" s="69"/>
      <c r="I90" s="69"/>
      <c r="J90" s="69"/>
      <c r="K90" s="70"/>
      <c r="L90" s="25"/>
    </row>
    <row r="91" ht="74" customHeight="1" spans="1:12">
      <c r="A91" s="76">
        <v>1</v>
      </c>
      <c r="B91" s="87" t="s">
        <v>181</v>
      </c>
      <c r="C91" s="87"/>
      <c r="D91" s="58"/>
      <c r="E91" s="107" t="s">
        <v>182</v>
      </c>
      <c r="F91" s="110">
        <v>12</v>
      </c>
      <c r="G91" s="111" t="s">
        <v>183</v>
      </c>
      <c r="H91" s="83"/>
      <c r="I91" s="84"/>
      <c r="J91" s="84">
        <f>F91*I91</f>
        <v>0</v>
      </c>
      <c r="K91" s="103"/>
      <c r="L91" s="25"/>
    </row>
    <row r="92" ht="27" customHeight="1" spans="1:12">
      <c r="A92" s="112" t="s">
        <v>142</v>
      </c>
      <c r="B92" s="113"/>
      <c r="C92" s="113"/>
      <c r="D92" s="113"/>
      <c r="E92" s="113"/>
      <c r="F92" s="113"/>
      <c r="G92" s="113"/>
      <c r="H92" s="114"/>
      <c r="I92" s="115"/>
      <c r="J92" s="116">
        <f>J91</f>
        <v>0</v>
      </c>
      <c r="K92" s="117"/>
      <c r="L92" s="25"/>
    </row>
    <row r="93" ht="29" customHeight="1" spans="1:12">
      <c r="A93" s="15" t="s">
        <v>51</v>
      </c>
      <c r="B93" s="118"/>
      <c r="C93" s="118"/>
      <c r="D93" s="118"/>
      <c r="E93" s="118"/>
      <c r="F93" s="118"/>
      <c r="G93" s="118"/>
      <c r="H93" s="118"/>
      <c r="I93" s="118"/>
      <c r="J93" s="118"/>
      <c r="K93" s="119"/>
      <c r="L93" s="25"/>
    </row>
    <row r="94" ht="36" customHeight="1" spans="1:12">
      <c r="A94" s="76">
        <v>1</v>
      </c>
      <c r="B94" s="56" t="s">
        <v>184</v>
      </c>
      <c r="C94" s="87" t="s">
        <v>185</v>
      </c>
      <c r="D94" s="58"/>
      <c r="E94" s="77" t="s">
        <v>182</v>
      </c>
      <c r="F94" s="110">
        <v>88</v>
      </c>
      <c r="G94" s="111" t="s">
        <v>186</v>
      </c>
      <c r="H94" s="83"/>
      <c r="I94" s="84"/>
      <c r="J94" s="84">
        <f>F94*I94</f>
        <v>0</v>
      </c>
      <c r="K94" s="85"/>
      <c r="L94" s="25"/>
    </row>
    <row r="95" ht="36" customHeight="1" spans="1:12">
      <c r="A95" s="76">
        <v>2</v>
      </c>
      <c r="B95" s="56"/>
      <c r="C95" s="87" t="s">
        <v>187</v>
      </c>
      <c r="D95" s="58"/>
      <c r="E95" s="77" t="s">
        <v>182</v>
      </c>
      <c r="F95" s="110">
        <v>30</v>
      </c>
      <c r="G95" s="111" t="s">
        <v>186</v>
      </c>
      <c r="H95" s="83"/>
      <c r="I95" s="84"/>
      <c r="J95" s="84">
        <f t="shared" ref="J95:J103" si="3">F95*I95</f>
        <v>0</v>
      </c>
      <c r="K95" s="85"/>
      <c r="L95" s="25"/>
    </row>
    <row r="96" ht="36" customHeight="1" spans="1:12">
      <c r="A96" s="76">
        <v>3</v>
      </c>
      <c r="B96" s="56"/>
      <c r="C96" s="87" t="s">
        <v>188</v>
      </c>
      <c r="D96" s="58"/>
      <c r="E96" s="77" t="s">
        <v>182</v>
      </c>
      <c r="F96" s="110">
        <v>30</v>
      </c>
      <c r="G96" s="111" t="s">
        <v>186</v>
      </c>
      <c r="H96" s="83"/>
      <c r="I96" s="84"/>
      <c r="J96" s="84">
        <f t="shared" si="3"/>
        <v>0</v>
      </c>
      <c r="K96" s="85"/>
      <c r="L96" s="25"/>
    </row>
    <row r="97" ht="36" customHeight="1" spans="1:12">
      <c r="A97" s="76">
        <v>4</v>
      </c>
      <c r="B97" s="56"/>
      <c r="C97" s="87" t="s">
        <v>189</v>
      </c>
      <c r="D97" s="58"/>
      <c r="E97" s="77" t="s">
        <v>182</v>
      </c>
      <c r="F97" s="110">
        <v>3</v>
      </c>
      <c r="G97" s="111" t="s">
        <v>186</v>
      </c>
      <c r="H97" s="120"/>
      <c r="I97" s="84"/>
      <c r="J97" s="84">
        <f t="shared" si="3"/>
        <v>0</v>
      </c>
      <c r="K97" s="85"/>
      <c r="L97" s="25"/>
    </row>
    <row r="98" ht="36" customHeight="1" spans="1:12">
      <c r="A98" s="76">
        <v>5</v>
      </c>
      <c r="B98" s="58"/>
      <c r="C98" s="87" t="s">
        <v>190</v>
      </c>
      <c r="D98" s="58"/>
      <c r="E98" s="77" t="s">
        <v>182</v>
      </c>
      <c r="F98" s="110">
        <v>28</v>
      </c>
      <c r="G98" s="111" t="s">
        <v>186</v>
      </c>
      <c r="H98" s="83"/>
      <c r="I98" s="84"/>
      <c r="J98" s="84">
        <f t="shared" si="3"/>
        <v>0</v>
      </c>
      <c r="K98" s="85"/>
      <c r="L98" s="25"/>
    </row>
    <row r="99" ht="36" customHeight="1" spans="1:12">
      <c r="A99" s="76">
        <v>6</v>
      </c>
      <c r="B99" s="56" t="s">
        <v>191</v>
      </c>
      <c r="C99" s="87" t="s">
        <v>185</v>
      </c>
      <c r="D99" s="58"/>
      <c r="E99" s="77" t="s">
        <v>182</v>
      </c>
      <c r="F99" s="110">
        <v>83</v>
      </c>
      <c r="G99" s="111" t="s">
        <v>186</v>
      </c>
      <c r="H99" s="83"/>
      <c r="I99" s="84"/>
      <c r="J99" s="84">
        <f t="shared" si="3"/>
        <v>0</v>
      </c>
      <c r="K99" s="85"/>
      <c r="L99" s="25"/>
    </row>
    <row r="100" ht="36" customHeight="1" spans="1:12">
      <c r="A100" s="76">
        <v>7</v>
      </c>
      <c r="B100" s="56"/>
      <c r="C100" s="87" t="s">
        <v>187</v>
      </c>
      <c r="D100" s="58"/>
      <c r="E100" s="77" t="s">
        <v>182</v>
      </c>
      <c r="F100" s="110">
        <v>28</v>
      </c>
      <c r="G100" s="111" t="s">
        <v>186</v>
      </c>
      <c r="H100" s="83"/>
      <c r="I100" s="84"/>
      <c r="J100" s="84">
        <f t="shared" si="3"/>
        <v>0</v>
      </c>
      <c r="K100" s="85"/>
      <c r="L100" s="25"/>
    </row>
    <row r="101" ht="36" customHeight="1" spans="1:12">
      <c r="A101" s="76">
        <v>8</v>
      </c>
      <c r="B101" s="56"/>
      <c r="C101" s="87" t="s">
        <v>188</v>
      </c>
      <c r="D101" s="58"/>
      <c r="E101" s="77" t="s">
        <v>182</v>
      </c>
      <c r="F101" s="110">
        <v>28</v>
      </c>
      <c r="G101" s="111" t="s">
        <v>186</v>
      </c>
      <c r="H101" s="83"/>
      <c r="I101" s="84"/>
      <c r="J101" s="84">
        <f t="shared" si="3"/>
        <v>0</v>
      </c>
      <c r="K101" s="85"/>
      <c r="L101" s="25"/>
    </row>
    <row r="102" ht="36" customHeight="1" spans="1:12">
      <c r="A102" s="76">
        <v>9</v>
      </c>
      <c r="B102" s="56"/>
      <c r="C102" s="87" t="s">
        <v>189</v>
      </c>
      <c r="D102" s="58"/>
      <c r="E102" s="77" t="s">
        <v>182</v>
      </c>
      <c r="F102" s="110">
        <v>3</v>
      </c>
      <c r="G102" s="111" t="s">
        <v>186</v>
      </c>
      <c r="H102" s="83"/>
      <c r="I102" s="84"/>
      <c r="J102" s="84">
        <f t="shared" si="3"/>
        <v>0</v>
      </c>
      <c r="K102" s="85"/>
      <c r="L102" s="25"/>
    </row>
    <row r="103" ht="36" customHeight="1" spans="1:12">
      <c r="A103" s="88">
        <v>10</v>
      </c>
      <c r="B103" s="56"/>
      <c r="C103" s="121" t="s">
        <v>190</v>
      </c>
      <c r="D103" s="56"/>
      <c r="E103" s="77" t="s">
        <v>182</v>
      </c>
      <c r="F103" s="122">
        <v>26</v>
      </c>
      <c r="G103" s="123" t="s">
        <v>186</v>
      </c>
      <c r="H103" s="124"/>
      <c r="I103" s="84"/>
      <c r="J103" s="84">
        <f t="shared" si="3"/>
        <v>0</v>
      </c>
      <c r="K103" s="125"/>
      <c r="L103" s="25"/>
    </row>
    <row r="104" ht="36" customHeight="1" spans="1:12">
      <c r="A104" s="126" t="s">
        <v>142</v>
      </c>
      <c r="B104" s="127"/>
      <c r="C104" s="127"/>
      <c r="D104" s="127"/>
      <c r="E104" s="127"/>
      <c r="F104" s="127"/>
      <c r="G104" s="127"/>
      <c r="H104" s="128"/>
      <c r="I104" s="128"/>
      <c r="J104" s="129">
        <f>SUM(J94:J103)</f>
        <v>0</v>
      </c>
      <c r="K104" s="130"/>
    </row>
    <row r="105" ht="29" customHeight="1" spans="1:12">
      <c r="A105" s="15" t="s">
        <v>192</v>
      </c>
      <c r="B105" s="118"/>
      <c r="C105" s="118"/>
      <c r="D105" s="118"/>
      <c r="E105" s="118"/>
      <c r="F105" s="118"/>
      <c r="G105" s="118"/>
      <c r="H105" s="118"/>
      <c r="I105" s="118"/>
      <c r="J105" s="118"/>
      <c r="K105" s="119"/>
      <c r="L105" s="25"/>
    </row>
    <row r="106" ht="36" customHeight="1" spans="1:12">
      <c r="A106" s="131">
        <v>1</v>
      </c>
      <c r="B106" s="132" t="s">
        <v>192</v>
      </c>
      <c r="C106" s="87" t="s">
        <v>193</v>
      </c>
      <c r="D106" s="58"/>
      <c r="E106" s="77" t="s">
        <v>182</v>
      </c>
      <c r="F106" s="133">
        <v>1</v>
      </c>
      <c r="G106" s="134" t="s">
        <v>171</v>
      </c>
      <c r="H106" s="135"/>
      <c r="I106" s="136"/>
      <c r="J106" s="137">
        <f>F106*I106</f>
        <v>0</v>
      </c>
      <c r="K106" s="24"/>
    </row>
    <row r="107" ht="36" customHeight="1" spans="1:12">
      <c r="A107" s="131">
        <v>2</v>
      </c>
      <c r="B107" s="138"/>
      <c r="C107" s="87" t="s">
        <v>194</v>
      </c>
      <c r="D107" s="58"/>
      <c r="E107" s="77" t="s">
        <v>182</v>
      </c>
      <c r="F107" s="139">
        <v>56</v>
      </c>
      <c r="G107" s="140" t="s">
        <v>171</v>
      </c>
      <c r="H107" s="141"/>
      <c r="I107" s="136"/>
      <c r="J107" s="137">
        <f>F107*I107</f>
        <v>0</v>
      </c>
      <c r="K107" s="24"/>
    </row>
    <row r="108" ht="36" customHeight="1" spans="1:12">
      <c r="A108" s="126" t="s">
        <v>142</v>
      </c>
      <c r="B108" s="127"/>
      <c r="C108" s="127"/>
      <c r="D108" s="127"/>
      <c r="E108" s="127"/>
      <c r="F108" s="127"/>
      <c r="G108" s="127"/>
      <c r="H108" s="128"/>
      <c r="I108" s="128"/>
      <c r="J108" s="129">
        <f>SUM(J106:J107)</f>
        <v>0</v>
      </c>
      <c r="K108" s="130"/>
    </row>
    <row r="109" ht="29" customHeight="1" spans="1:12">
      <c r="A109" s="15" t="s">
        <v>195</v>
      </c>
      <c r="B109" s="118"/>
      <c r="C109" s="118"/>
      <c r="D109" s="118"/>
      <c r="E109" s="118"/>
      <c r="F109" s="118"/>
      <c r="G109" s="118"/>
      <c r="H109" s="118"/>
      <c r="I109" s="118"/>
      <c r="J109" s="118"/>
      <c r="K109" s="119"/>
      <c r="L109" s="25"/>
    </row>
    <row r="110" ht="36" customHeight="1" spans="1:12">
      <c r="A110" s="142">
        <v>1</v>
      </c>
      <c r="B110" s="143" t="s">
        <v>195</v>
      </c>
      <c r="C110" s="87" t="s">
        <v>196</v>
      </c>
      <c r="D110" s="58"/>
      <c r="E110" s="77" t="s">
        <v>182</v>
      </c>
      <c r="F110" s="128">
        <v>41</v>
      </c>
      <c r="G110" s="143" t="s">
        <v>197</v>
      </c>
      <c r="H110" s="144"/>
      <c r="I110" s="145"/>
      <c r="J110" s="146">
        <f>F110*I110</f>
        <v>0</v>
      </c>
      <c r="K110" s="24"/>
    </row>
    <row r="111" ht="36" customHeight="1" spans="1:12">
      <c r="A111" s="126" t="s">
        <v>142</v>
      </c>
      <c r="B111" s="127"/>
      <c r="C111" s="127"/>
      <c r="D111" s="127"/>
      <c r="E111" s="127"/>
      <c r="F111" s="127"/>
      <c r="G111" s="127"/>
      <c r="H111" s="128"/>
      <c r="I111" s="128"/>
      <c r="J111" s="146">
        <f>J110</f>
        <v>0</v>
      </c>
      <c r="K111" s="130"/>
    </row>
    <row r="112" ht="34" customHeight="1" spans="1:12">
      <c r="A112" s="90" t="s">
        <v>198</v>
      </c>
      <c r="B112" s="91"/>
      <c r="C112" s="91"/>
      <c r="D112" s="91"/>
      <c r="E112" s="91"/>
      <c r="F112" s="91"/>
      <c r="G112" s="91"/>
      <c r="H112" s="92"/>
      <c r="I112" s="92"/>
      <c r="J112" s="129">
        <f>J66+J79+J86+J89+J92+J104+J108+J111</f>
        <v>0</v>
      </c>
      <c r="K112" s="147"/>
    </row>
    <row r="113" s="1" customFormat="1" ht="21" customHeight="1" spans="1:259">
      <c r="A113" s="148" t="s">
        <v>199</v>
      </c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  <c r="L113" s="149"/>
      <c r="M113" s="150"/>
    </row>
    <row r="114" s="1" customFormat="1" ht="21" customHeight="1" spans="1:259">
      <c r="A114" s="148" t="s">
        <v>200</v>
      </c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9"/>
      <c r="M114" s="150"/>
    </row>
    <row r="115" s="2" customFormat="1" ht="21" customHeight="1" spans="1:259">
      <c r="A115" s="148" t="s">
        <v>201</v>
      </c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  <c r="DO115" s="151"/>
      <c r="DP115" s="151"/>
      <c r="DQ115" s="151"/>
      <c r="DR115" s="151"/>
      <c r="DS115" s="151"/>
      <c r="DT115" s="151"/>
      <c r="DU115" s="151"/>
      <c r="DV115" s="151"/>
      <c r="DW115" s="151"/>
      <c r="DX115" s="151"/>
      <c r="DY115" s="151"/>
      <c r="DZ115" s="151"/>
      <c r="EA115" s="151"/>
      <c r="EB115" s="151"/>
      <c r="EC115" s="151"/>
      <c r="ED115" s="151"/>
      <c r="EE115" s="151"/>
      <c r="EF115" s="151"/>
      <c r="EG115" s="151"/>
      <c r="EH115" s="151"/>
      <c r="EI115" s="151"/>
      <c r="EJ115" s="151"/>
      <c r="EK115" s="151"/>
      <c r="EL115" s="151"/>
      <c r="EM115" s="151"/>
      <c r="EN115" s="151"/>
      <c r="EO115" s="151"/>
      <c r="EP115" s="151"/>
      <c r="EQ115" s="151"/>
      <c r="ER115" s="151"/>
      <c r="ES115" s="151"/>
      <c r="ET115" s="151"/>
      <c r="EU115" s="151"/>
      <c r="EV115" s="151"/>
      <c r="EW115" s="151"/>
      <c r="EX115" s="151"/>
      <c r="EY115" s="151"/>
      <c r="EZ115" s="151"/>
      <c r="FA115" s="151"/>
      <c r="FB115" s="151"/>
      <c r="FC115" s="151"/>
      <c r="FD115" s="151"/>
      <c r="FE115" s="151"/>
      <c r="FF115" s="151"/>
      <c r="FG115" s="151"/>
      <c r="FH115" s="151"/>
      <c r="FI115" s="151"/>
      <c r="FJ115" s="151"/>
      <c r="FK115" s="151"/>
      <c r="FL115" s="151"/>
      <c r="FM115" s="151"/>
      <c r="FN115" s="151"/>
      <c r="FO115" s="151"/>
      <c r="FP115" s="151"/>
      <c r="FQ115" s="151"/>
      <c r="FR115" s="151"/>
      <c r="FS115" s="151"/>
      <c r="FT115" s="151"/>
      <c r="FU115" s="151"/>
      <c r="FV115" s="151"/>
      <c r="FW115" s="151"/>
      <c r="FX115" s="151"/>
      <c r="FY115" s="151"/>
      <c r="FZ115" s="151"/>
      <c r="GA115" s="151"/>
      <c r="GB115" s="151"/>
      <c r="GC115" s="151"/>
      <c r="GD115" s="151"/>
      <c r="GE115" s="151"/>
      <c r="GF115" s="151"/>
      <c r="GG115" s="151"/>
      <c r="GH115" s="151"/>
      <c r="GI115" s="151"/>
      <c r="GJ115" s="151"/>
      <c r="GK115" s="151"/>
      <c r="GL115" s="151"/>
      <c r="GM115" s="151"/>
      <c r="GN115" s="151"/>
      <c r="GO115" s="151"/>
      <c r="GP115" s="151"/>
      <c r="GQ115" s="151"/>
      <c r="GR115" s="151"/>
      <c r="GS115" s="151"/>
      <c r="GT115" s="151"/>
      <c r="GU115" s="151"/>
      <c r="GV115" s="151"/>
      <c r="GW115" s="151"/>
      <c r="GX115" s="151"/>
      <c r="GY115" s="151"/>
      <c r="GZ115" s="151"/>
      <c r="HA115" s="151"/>
      <c r="HB115" s="151"/>
      <c r="HC115" s="151"/>
      <c r="HD115" s="151"/>
      <c r="HE115" s="151"/>
      <c r="HF115" s="151"/>
      <c r="HG115" s="151"/>
      <c r="HH115" s="151"/>
      <c r="HI115" s="151"/>
      <c r="HJ115" s="151"/>
      <c r="HK115" s="151"/>
      <c r="HL115" s="151"/>
      <c r="HM115" s="151"/>
      <c r="HN115" s="151"/>
      <c r="HO115" s="151"/>
      <c r="HP115" s="151"/>
      <c r="HQ115" s="151"/>
      <c r="HR115" s="151"/>
      <c r="HS115" s="151"/>
      <c r="HT115" s="151"/>
      <c r="HU115" s="151"/>
      <c r="HV115" s="151"/>
      <c r="HW115" s="151"/>
      <c r="HX115" s="151"/>
      <c r="HY115" s="151"/>
      <c r="HZ115" s="151"/>
      <c r="IA115" s="151"/>
      <c r="IB115" s="151"/>
      <c r="IC115" s="151"/>
      <c r="ID115" s="151"/>
      <c r="IE115" s="151"/>
      <c r="IF115" s="151"/>
      <c r="IG115" s="151"/>
      <c r="IH115" s="151"/>
      <c r="II115" s="151"/>
      <c r="IJ115" s="151"/>
      <c r="IK115" s="151"/>
      <c r="IL115" s="151"/>
      <c r="IM115" s="151"/>
      <c r="IN115" s="151"/>
      <c r="IO115" s="151"/>
      <c r="IP115" s="151"/>
      <c r="IQ115" s="151"/>
      <c r="IR115" s="151"/>
      <c r="IS115" s="151"/>
      <c r="IT115" s="151"/>
      <c r="IU115" s="151"/>
      <c r="IV115" s="151"/>
      <c r="IW115" s="151"/>
      <c r="IX115" s="151"/>
      <c r="IY115" s="151"/>
    </row>
    <row r="116" ht="21" customHeight="1" spans="1:259">
      <c r="K116" s="152"/>
    </row>
    <row r="117" ht="21" customHeight="1" spans="1:259">
      <c r="K117" s="152"/>
    </row>
    <row r="118" ht="21" customHeight="1" spans="1:259">
      <c r="K118" s="152"/>
    </row>
    <row r="119" ht="21" customHeight="1" spans="1:259">
      <c r="K119" s="152"/>
    </row>
    <row r="120" ht="21" customHeight="1" spans="1:259">
      <c r="K120" s="152"/>
    </row>
    <row r="121" ht="21" customHeight="1"/>
    <row r="122" ht="21" customHeight="1"/>
    <row r="123" ht="21" customHeight="1"/>
    <row r="124" ht="21" customHeight="1"/>
    <row r="125" ht="21" customHeight="1"/>
    <row r="126" ht="21" customHeight="1"/>
    <row r="127" ht="21" customHeight="1"/>
    <row r="128" ht="21" customHeight="1"/>
    <row r="129" ht="21" customHeight="1"/>
    <row r="130" ht="21" customHeight="1"/>
  </sheetData>
  <mergeCells count="155">
    <mergeCell ref="A1:K1"/>
    <mergeCell ref="B2:D2"/>
    <mergeCell ref="A3:K3"/>
    <mergeCell ref="B4:D4"/>
    <mergeCell ref="B5:D5"/>
    <mergeCell ref="B6:D6"/>
    <mergeCell ref="C7:D7"/>
    <mergeCell ref="C8:D8"/>
    <mergeCell ref="C9:D9"/>
    <mergeCell ref="C10:D10"/>
    <mergeCell ref="C11:D11"/>
    <mergeCell ref="C12:D12"/>
    <mergeCell ref="B15:D15"/>
    <mergeCell ref="B16:D16"/>
    <mergeCell ref="C17:D17"/>
    <mergeCell ref="C18:D18"/>
    <mergeCell ref="C19:D19"/>
    <mergeCell ref="C20:D20"/>
    <mergeCell ref="C21:D21"/>
    <mergeCell ref="C22:D22"/>
    <mergeCell ref="C23:D23"/>
    <mergeCell ref="B24:D24"/>
    <mergeCell ref="B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B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B63:D63"/>
    <mergeCell ref="B64:D64"/>
    <mergeCell ref="B65:D65"/>
    <mergeCell ref="A66:I66"/>
    <mergeCell ref="A67:K67"/>
    <mergeCell ref="B72:D72"/>
    <mergeCell ref="B73:D73"/>
    <mergeCell ref="B74:D74"/>
    <mergeCell ref="B75:D75"/>
    <mergeCell ref="B78:D78"/>
    <mergeCell ref="A79:I79"/>
    <mergeCell ref="A80:K80"/>
    <mergeCell ref="A86:I86"/>
    <mergeCell ref="A87:K87"/>
    <mergeCell ref="B88:D88"/>
    <mergeCell ref="A89:I89"/>
    <mergeCell ref="A90:K90"/>
    <mergeCell ref="B91:D91"/>
    <mergeCell ref="A92:I92"/>
    <mergeCell ref="A93:K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A104:I104"/>
    <mergeCell ref="A105:K105"/>
    <mergeCell ref="C106:D106"/>
    <mergeCell ref="C107:D107"/>
    <mergeCell ref="A108:I108"/>
    <mergeCell ref="A109:K109"/>
    <mergeCell ref="C110:D110"/>
    <mergeCell ref="A111:I111"/>
    <mergeCell ref="A112:I112"/>
    <mergeCell ref="A113:K113"/>
    <mergeCell ref="A114:K114"/>
    <mergeCell ref="A115:K115"/>
    <mergeCell ref="L115:S115"/>
    <mergeCell ref="T115:AA115"/>
    <mergeCell ref="AB115:AI115"/>
    <mergeCell ref="AJ115:AQ115"/>
    <mergeCell ref="AR115:AY115"/>
    <mergeCell ref="AZ115:BG115"/>
    <mergeCell ref="BH115:BO115"/>
    <mergeCell ref="BP115:BW115"/>
    <mergeCell ref="BX115:CE115"/>
    <mergeCell ref="CF115:CM115"/>
    <mergeCell ref="CN115:CU115"/>
    <mergeCell ref="CV115:DC115"/>
    <mergeCell ref="DD115:DK115"/>
    <mergeCell ref="DL115:DS115"/>
    <mergeCell ref="DT115:EA115"/>
    <mergeCell ref="EB115:EI115"/>
    <mergeCell ref="EJ115:EQ115"/>
    <mergeCell ref="ER115:EY115"/>
    <mergeCell ref="EZ115:FG115"/>
    <mergeCell ref="FH115:FO115"/>
    <mergeCell ref="FP115:FW115"/>
    <mergeCell ref="FX115:GE115"/>
    <mergeCell ref="GF115:GM115"/>
    <mergeCell ref="GN115:GU115"/>
    <mergeCell ref="GV115:HC115"/>
    <mergeCell ref="HD115:HK115"/>
    <mergeCell ref="HL115:HS115"/>
    <mergeCell ref="HT115:IA115"/>
    <mergeCell ref="IB115:II115"/>
    <mergeCell ref="IJ115:IQ115"/>
    <mergeCell ref="IR115:IY115"/>
    <mergeCell ref="A76:A77"/>
    <mergeCell ref="B7:B10"/>
    <mergeCell ref="B11:B12"/>
    <mergeCell ref="B13:B14"/>
    <mergeCell ref="B17:B22"/>
    <mergeCell ref="B26:B27"/>
    <mergeCell ref="B30:B38"/>
    <mergeCell ref="B39:B40"/>
    <mergeCell ref="B41:B42"/>
    <mergeCell ref="B45:B51"/>
    <mergeCell ref="B52:B54"/>
    <mergeCell ref="B55:B56"/>
    <mergeCell ref="B57:B61"/>
    <mergeCell ref="B70:B71"/>
    <mergeCell ref="B94:B98"/>
    <mergeCell ref="B99:B103"/>
    <mergeCell ref="B106:B107"/>
    <mergeCell ref="C13:C14"/>
    <mergeCell ref="E57:E61"/>
    <mergeCell ref="G57:G61"/>
    <mergeCell ref="B76:D77"/>
    <mergeCell ref="B81:D85"/>
  </mergeCells>
  <pageMargins left="0.432638888888889" right="0.236111111111111" top="0.354166666666667" bottom="0.156944444444444" header="0.5" footer="0.275"/>
  <pageSetup paperSize="9" scale="59" fitToHeight="0" orientation="portrait" horizontalDpi="600"/>
  <headerFooter/>
  <rowBreaks count="1" manualBreakCount="1">
    <brk id="1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君实公司</dc:creator>
  <cp:lastModifiedBy>张攀</cp:lastModifiedBy>
  <dcterms:created xsi:type="dcterms:W3CDTF">2025-12-09T00:47:00Z</dcterms:created>
  <dcterms:modified xsi:type="dcterms:W3CDTF">2025-12-16T09:31:08Z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573CDD84C5B84134821EA7E6AF18722D_11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